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firstSheet="1" activeTab="1"/>
  </bookViews>
  <sheets>
    <sheet name="出場ﾒﾝﾊﾞｰ" sheetId="1" r:id="rId1"/>
    <sheet name="結果" sheetId="2" r:id="rId2"/>
  </sheets>
  <definedNames/>
  <calcPr fullCalcOnLoad="1"/>
</workbook>
</file>

<file path=xl/sharedStrings.xml><?xml version="1.0" encoding="utf-8"?>
<sst xmlns="http://schemas.openxmlformats.org/spreadsheetml/2006/main" count="2178" uniqueCount="754">
  <si>
    <t>長原めぐみ</t>
  </si>
  <si>
    <t>村上由衣</t>
  </si>
  <si>
    <t>新居浜高専</t>
  </si>
  <si>
    <t>的場梢</t>
  </si>
  <si>
    <t>ﾑﾗｶﾐﾕｲ</t>
  </si>
  <si>
    <t>新居浜高専</t>
  </si>
  <si>
    <t>ﾏﾄﾊﾞｺｽﾞｴ</t>
  </si>
  <si>
    <t>男子２部Ａ</t>
  </si>
  <si>
    <t>男子２部Ｂ</t>
  </si>
  <si>
    <t>長野麻沙美</t>
  </si>
  <si>
    <t>ﾅｶﾞﾉﾏｻﾐ</t>
  </si>
  <si>
    <t>B.C.Fight</t>
  </si>
  <si>
    <t>B.C.Fight</t>
  </si>
  <si>
    <t>関本彰子</t>
  </si>
  <si>
    <t>ｾｷﾓﾄｱｷｺ</t>
  </si>
  <si>
    <t>田中勢俳子</t>
  </si>
  <si>
    <t>ﾀﾅｶｾｲｺ</t>
  </si>
  <si>
    <t>田中やす子</t>
  </si>
  <si>
    <t>ﾀﾅｶﾔｽｺ</t>
  </si>
  <si>
    <t>大西仁美</t>
  </si>
  <si>
    <t>ｵｵﾆｼﾋﾄﾐ</t>
  </si>
  <si>
    <t>とまとｸﾗﾌﾞ</t>
  </si>
  <si>
    <t>とまとｸﾗﾌﾞ</t>
  </si>
  <si>
    <t>武村基美</t>
  </si>
  <si>
    <t>ﾀｹﾑﾗﾓﾄﾐ</t>
  </si>
  <si>
    <t>Ｃ</t>
  </si>
  <si>
    <t>女子４部Ａ</t>
  </si>
  <si>
    <t>女子４部Ｂ</t>
  </si>
  <si>
    <t>女子４部Ｃ</t>
  </si>
  <si>
    <t>女子初心者Ａ</t>
  </si>
  <si>
    <t>女子初心者Ｂ</t>
  </si>
  <si>
    <t>女子初心者Ｃ</t>
  </si>
  <si>
    <t>男子初心者Ａ</t>
  </si>
  <si>
    <t>男子初心者Ｂ</t>
  </si>
  <si>
    <t>ｱｻﾋｸﾗﾌﾞ</t>
  </si>
  <si>
    <t>近藤由香里</t>
  </si>
  <si>
    <t>ｺﾝﾄﾞｳﾕｶﾘ</t>
  </si>
  <si>
    <t>四国中央</t>
  </si>
  <si>
    <t>西条</t>
  </si>
  <si>
    <t>観音寺</t>
  </si>
  <si>
    <t>新居浜</t>
  </si>
  <si>
    <t>高松</t>
  </si>
  <si>
    <t>今治</t>
  </si>
  <si>
    <t>宇多津</t>
  </si>
  <si>
    <t>高知大豊</t>
  </si>
  <si>
    <t>徳島池田</t>
  </si>
  <si>
    <t>黒川明彦</t>
  </si>
  <si>
    <t>ｸﾛｶﾜｱｷﾋｺ</t>
  </si>
  <si>
    <t>近藤</t>
  </si>
  <si>
    <t>宮田</t>
  </si>
  <si>
    <t>ｺﾝﾄﾞｳ</t>
  </si>
  <si>
    <t>ﾐﾔﾀ</t>
  </si>
  <si>
    <t>福井</t>
  </si>
  <si>
    <t>ﾌｸｲ</t>
  </si>
  <si>
    <t>川邑育夫</t>
  </si>
  <si>
    <t>ｶﾜﾑﾗｲｸｵ</t>
  </si>
  <si>
    <t>橋本奉久</t>
  </si>
  <si>
    <t>ﾊｼﾓﾄﾄﾓﾋｻ</t>
  </si>
  <si>
    <t>（西農OB）</t>
  </si>
  <si>
    <t>（今治ｸﾗﾌﾞ）</t>
  </si>
  <si>
    <t>（ﾄﾖﾀｶﾛｰﾗ高知）</t>
  </si>
  <si>
    <t>（わかばｸﾗﾌﾞ）</t>
  </si>
  <si>
    <t>（Patchworks）</t>
  </si>
  <si>
    <t>（高知市役所）　</t>
  </si>
  <si>
    <t>（高知市役所）</t>
  </si>
  <si>
    <t>（三島高校）</t>
  </si>
  <si>
    <t>男子２部　決勝トーナメント（各ブロック２位あがり）</t>
  </si>
  <si>
    <t>男子３部　決勝トーナメント（各ブロック２位あがり）</t>
  </si>
  <si>
    <t>男子初心者　決勝トーナメント（各ブロック２位あがり）</t>
  </si>
  <si>
    <t>第２回四国中央市オープン大会（ﾀﾞﾌﾞﾙｽ）　日時：H18.3.26（日）参加者数172名</t>
  </si>
  <si>
    <t>ﾋﾞｷﾞﾝｽﾞ</t>
  </si>
  <si>
    <t>わかばｸﾗﾌﾞ</t>
  </si>
  <si>
    <t>男子初心者優勝</t>
  </si>
  <si>
    <t>男子初心者準優勝</t>
  </si>
  <si>
    <t>女子２部</t>
  </si>
  <si>
    <t>女子３部</t>
  </si>
  <si>
    <t>すみれﾚﾃﾞｨｰｽ</t>
  </si>
  <si>
    <t>女子初心者優勝</t>
  </si>
  <si>
    <t>女子初心者準優勝</t>
  </si>
  <si>
    <t>ﾎｽﾋﾟｰ</t>
  </si>
  <si>
    <t>男子４部優勝</t>
  </si>
  <si>
    <t>男子４部準優勝</t>
  </si>
  <si>
    <t>合田直子</t>
  </si>
  <si>
    <t>長岡亜沙香</t>
  </si>
  <si>
    <t>杉本亜実</t>
  </si>
  <si>
    <t>曽我幸子</t>
  </si>
  <si>
    <t>井上佳代</t>
  </si>
  <si>
    <t>大内望園</t>
  </si>
  <si>
    <t>石川真帆</t>
  </si>
  <si>
    <t>高知</t>
  </si>
  <si>
    <t>福田明彦</t>
  </si>
  <si>
    <t>氏名</t>
  </si>
  <si>
    <t>２部優勝</t>
  </si>
  <si>
    <t>２部準優勝</t>
  </si>
  <si>
    <t>４部優勝</t>
  </si>
  <si>
    <t>４部準優勝</t>
  </si>
  <si>
    <t>初心者優勝</t>
  </si>
  <si>
    <t>初心者準優勝</t>
  </si>
  <si>
    <t>吉崎雅士(YONDEN）</t>
  </si>
  <si>
    <t>日下拓郎(今治ｸﾗﾌﾞ)</t>
  </si>
  <si>
    <t>土居一成(ﾄﾖﾀｶﾛｰﾗ高知)</t>
  </si>
  <si>
    <t>細川明秀(山田ｸﾗﾌﾞ)</t>
  </si>
  <si>
    <t>○</t>
  </si>
  <si>
    <t>○</t>
  </si>
  <si>
    <t>×</t>
  </si>
  <si>
    <t>○</t>
  </si>
  <si>
    <t>○</t>
  </si>
  <si>
    <t>×</t>
  </si>
  <si>
    <t>3</t>
  </si>
  <si>
    <t>0</t>
  </si>
  <si>
    <t>4</t>
  </si>
  <si>
    <t>1</t>
  </si>
  <si>
    <t>1</t>
  </si>
  <si>
    <t>3</t>
  </si>
  <si>
    <t>2</t>
  </si>
  <si>
    <t>2</t>
  </si>
  <si>
    <t>3</t>
  </si>
  <si>
    <t>0</t>
  </si>
  <si>
    <t>4</t>
  </si>
  <si>
    <t>2</t>
  </si>
  <si>
    <t>0</t>
  </si>
  <si>
    <t>3</t>
  </si>
  <si>
    <t>1</t>
  </si>
  <si>
    <t>○</t>
  </si>
  <si>
    <t>×</t>
  </si>
  <si>
    <t>×</t>
  </si>
  <si>
    <t>○</t>
  </si>
  <si>
    <t>○</t>
  </si>
  <si>
    <t>尾田征司（ｽﾏｯｼｭ）</t>
  </si>
  <si>
    <t>浮橋雄也（ｽﾏｯｼｭ）</t>
  </si>
  <si>
    <t>吉崎雅士（YONDEN）</t>
  </si>
  <si>
    <t>日下拓郎（今治ｸﾗﾌﾞ）</t>
  </si>
  <si>
    <t>苅田孝之（花金ｸﾗﾌﾞ）</t>
  </si>
  <si>
    <t>竹川慶二（酒商ながはら）</t>
  </si>
  <si>
    <t>土居一成（ﾄﾖﾀｶﾛｰﾗ高知）</t>
  </si>
  <si>
    <t>細川明秀（山田ｸﾗﾌﾞ）</t>
  </si>
  <si>
    <t>永井勝義（clubBB）</t>
  </si>
  <si>
    <t>橋本篤始（clubBB）</t>
  </si>
  <si>
    <t>岸本桂司（TEAMBLOWIN）</t>
  </si>
  <si>
    <t>大西博文（TEAMBLOWIN）</t>
  </si>
  <si>
    <t>石川清隆（GOGO'S）</t>
  </si>
  <si>
    <t>三木洋紀（GOGO'S）</t>
  </si>
  <si>
    <t>田中兼三（山田ｸﾗﾌﾞ）</t>
  </si>
  <si>
    <t>山本修児（山田ｸﾗﾌﾞ）</t>
  </si>
  <si>
    <t>右城拓家（れいほく）</t>
  </si>
  <si>
    <t>高石卓明（れいほく）</t>
  </si>
  <si>
    <t>岸本幸三（今治ｸﾗﾌﾞ）</t>
  </si>
  <si>
    <t>塩路正人（四国ｶﾞｽ）</t>
  </si>
  <si>
    <t>黒川明彦（ｱｻﾋｸﾗﾌﾞ）</t>
  </si>
  <si>
    <t>近藤（ｱｻﾋｸﾗﾌﾞ）</t>
  </si>
  <si>
    <t>宮田（ｱｻﾋｸﾗﾌﾞ）</t>
  </si>
  <si>
    <t>福井（ｱｻﾋｸﾗﾌﾞ）</t>
  </si>
  <si>
    <t>ｱｻﾋｸﾗﾌﾞ</t>
  </si>
  <si>
    <t>ｱｻﾋｸﾗﾌﾞ</t>
  </si>
  <si>
    <t>男子３部Ａ</t>
  </si>
  <si>
    <t>男子３部Ｂ</t>
  </si>
  <si>
    <t>男子３部Ｃ</t>
  </si>
  <si>
    <t>男子３部Ｄ</t>
  </si>
  <si>
    <t>×</t>
  </si>
  <si>
    <t>○</t>
  </si>
  <si>
    <t>ｱｻﾋｸﾗﾌﾞ</t>
  </si>
  <si>
    <t>０</t>
  </si>
  <si>
    <t>2</t>
  </si>
  <si>
    <t>富山輝洋（GOGO'S）</t>
  </si>
  <si>
    <t>矢野真也（GOGO'S）</t>
  </si>
  <si>
    <t>矢野幸博（GOGO'S）</t>
  </si>
  <si>
    <t>小野雅志（GOGO'S）</t>
  </si>
  <si>
    <t>川邑育夫（ｱｻﾋｸﾗﾌﾞ）</t>
  </si>
  <si>
    <t>橋本奉久（ｱｻﾋｸﾗﾌﾞ）</t>
  </si>
  <si>
    <t>安達克幸（四電池田）</t>
  </si>
  <si>
    <t>泉恵子（四電池田）</t>
  </si>
  <si>
    <t>阿部一輝（土居）</t>
  </si>
  <si>
    <t>上野大輔（土居）</t>
  </si>
  <si>
    <t>福田晴輝（ﾙｰｽﾞｵｵﾉﾊﾗ）</t>
  </si>
  <si>
    <t>曽我部芳樹（ﾙｰｽﾞｵｵﾉﾊﾗ）</t>
  </si>
  <si>
    <t>西内広明（Patchworks）</t>
  </si>
  <si>
    <t>黒瀬雅彦（Patchworks）</t>
  </si>
  <si>
    <t>川上雅広（ﾙｰｽﾞｵｵﾉﾊﾗ）</t>
  </si>
  <si>
    <t>大西一兄（ﾙｰｽﾞｵｵﾉﾊﾗ）</t>
  </si>
  <si>
    <t>男子４部Ａ</t>
  </si>
  <si>
    <t>男子４部Ｂ</t>
  </si>
  <si>
    <t>男子４部Ｃ</t>
  </si>
  <si>
    <t>男子４部Ｄ</t>
  </si>
  <si>
    <t>ｱｻﾋｸﾗﾌﾞ</t>
  </si>
  <si>
    <t>×</t>
  </si>
  <si>
    <t>○</t>
  </si>
  <si>
    <t>1</t>
  </si>
  <si>
    <t>2</t>
  </si>
  <si>
    <t>4</t>
  </si>
  <si>
    <t>0</t>
  </si>
  <si>
    <t>3</t>
  </si>
  <si>
    <t>住谷順一郎（川崎重工）</t>
  </si>
  <si>
    <t>磯野沙弥果（遊友）</t>
  </si>
  <si>
    <t>元木芳武（ｵｱｼｽ）</t>
  </si>
  <si>
    <t>白川光基（ｵｱｼｽ）</t>
  </si>
  <si>
    <t>石井鉄也（ﾋﾞｷﾞﾝｽﾞ）</t>
  </si>
  <si>
    <t>友居卓史（ﾋﾞｷﾞﾝｽﾞ）</t>
  </si>
  <si>
    <t>満濃茂樹（わかばｸﾗﾌﾞ）</t>
  </si>
  <si>
    <t>川本正行（わかばｸﾗﾌﾞ）</t>
  </si>
  <si>
    <t>０</t>
  </si>
  <si>
    <t>女子２部優勝</t>
  </si>
  <si>
    <t>女子２部準優勝</t>
  </si>
  <si>
    <t>日下光子（今治ｸﾗﾌﾞ）</t>
  </si>
  <si>
    <t>大石真紀</t>
  </si>
  <si>
    <t>松澤里奈（ﾄﾖﾀｶﾛｰﾗ高知）</t>
  </si>
  <si>
    <t>女子３部優勝</t>
  </si>
  <si>
    <t>女子３部準優勝</t>
  </si>
  <si>
    <t>澤田知加子（高知市役所）</t>
  </si>
  <si>
    <t>小松美舗（高知市役所）</t>
  </si>
  <si>
    <t>的場梢（新居浜高専）</t>
  </si>
  <si>
    <t>女子　４部　決勝トーナメント（各ブロック２位あがり</t>
  </si>
  <si>
    <t>丹昌子（花金ｸﾗﾌﾞ）</t>
  </si>
  <si>
    <t>宮内富子（花金ｸﾗﾌﾞ）</t>
  </si>
  <si>
    <t>田中勢俳子（B.C.Fight）</t>
  </si>
  <si>
    <t>田中やす子（B.C.Fight）</t>
  </si>
  <si>
    <t>渡辺みどり（日興ｸﾗﾌﾞ）</t>
  </si>
  <si>
    <t>鈴木亜由美（日興ｸﾗﾌﾞ）</t>
  </si>
  <si>
    <t>田辺文子（豊岡ｸﾗﾌﾞ）</t>
  </si>
  <si>
    <t>三好真子（豊岡ｸﾗﾌﾞ）</t>
  </si>
  <si>
    <t>吉村加奈枝（ｽｸﾗｯﾁ）</t>
  </si>
  <si>
    <t>鎌倉敦子（ｽｸﾗｯﾁ）</t>
  </si>
  <si>
    <t>大内望園（三島高校）</t>
  </si>
  <si>
    <t>長岡亜沙香（三島高校）</t>
  </si>
  <si>
    <t>×</t>
  </si>
  <si>
    <t>○</t>
  </si>
  <si>
    <t>○</t>
  </si>
  <si>
    <t>3</t>
  </si>
  <si>
    <t>女子初心者　決勝トーナメント（各ブロック２位あがり)</t>
  </si>
  <si>
    <t>杉本亜実（三島高校）</t>
  </si>
  <si>
    <t>真鍋奈津美（三島高校）</t>
  </si>
  <si>
    <t>満濃涼子（わかばｸﾗﾌﾞ）</t>
  </si>
  <si>
    <t>新谷智子（わかばｸﾗﾌﾞ）</t>
  </si>
  <si>
    <t>宮崎久美子（花金ｸﾗﾌﾞ）</t>
  </si>
  <si>
    <t>小椋ﾁﾖ子（花金ｸﾗﾌﾞ）</t>
  </si>
  <si>
    <t>森実ゆかり（花金ｸﾗﾌﾞ）</t>
  </si>
  <si>
    <t>井原美鈴（花金ｸﾗﾌﾞ）</t>
  </si>
  <si>
    <t>石村恵（ﾎｽﾋﾟｰ）</t>
  </si>
  <si>
    <t>篠原弘子（ﾎｽﾋﾟｰ）</t>
  </si>
  <si>
    <t>笹岡志歩（中学1年生）</t>
  </si>
  <si>
    <t>上村和（中学1年生）</t>
  </si>
  <si>
    <t>土居一成</t>
  </si>
  <si>
    <t>　(YONDEN）</t>
  </si>
  <si>
    <t>　(ﾄﾖﾀｶﾛｰﾗ高知)</t>
  </si>
  <si>
    <t>日下拓郎</t>
  </si>
  <si>
    <t>細川明秀</t>
  </si>
  <si>
    <t>　(今治ｸﾗﾌﾞ)</t>
  </si>
  <si>
    <t>　(山田ｸﾗﾌﾞ)</t>
  </si>
  <si>
    <t>永井勝義</t>
  </si>
  <si>
    <t>　（今治ｸﾗﾌﾞ）</t>
  </si>
  <si>
    <t>　（clubBB）</t>
  </si>
  <si>
    <t>塩路正人</t>
  </si>
  <si>
    <t>橋本篤始</t>
  </si>
  <si>
    <t>　（四国ｶﾞｽ）</t>
  </si>
  <si>
    <t>西内広明</t>
  </si>
  <si>
    <t>　（GOGO'S）</t>
  </si>
  <si>
    <t>矢野真也</t>
  </si>
  <si>
    <t>黒瀬雅彦</t>
  </si>
  <si>
    <t>　（GOGO'S）</t>
  </si>
  <si>
    <t>満濃茂樹</t>
  </si>
  <si>
    <t>住谷順一郎</t>
  </si>
  <si>
    <t>　（川崎重工）</t>
  </si>
  <si>
    <t>川本正行</t>
  </si>
  <si>
    <t>磯野沙弥果</t>
  </si>
  <si>
    <t>　（遊友）</t>
  </si>
  <si>
    <t>３部優勝</t>
  </si>
  <si>
    <t>３部準優勝</t>
  </si>
  <si>
    <t>佐伯綾子（西農OB）</t>
  </si>
  <si>
    <t>大石真紀（ﾄﾖﾀｶﾛｰﾗ高知）</t>
  </si>
  <si>
    <t>佐伯綾子</t>
  </si>
  <si>
    <t>日下光子</t>
  </si>
  <si>
    <t>澤田知加子</t>
  </si>
  <si>
    <t>小松美舗</t>
  </si>
  <si>
    <t>大内望園</t>
  </si>
  <si>
    <t>長岡亜沙香</t>
  </si>
  <si>
    <t>杉本亜実</t>
  </si>
  <si>
    <t>真鍋奈津美</t>
  </si>
  <si>
    <t>松澤里奈</t>
  </si>
  <si>
    <t>　（新居浜高専）</t>
  </si>
  <si>
    <t>的場梢</t>
  </si>
  <si>
    <t>丹昌子</t>
  </si>
  <si>
    <t>　（花金ｸﾗﾌﾞ）</t>
  </si>
  <si>
    <t>宮内富子</t>
  </si>
  <si>
    <t>森実ゆかり</t>
  </si>
  <si>
    <t>井原美鈴</t>
  </si>
  <si>
    <t>所属ｸﾗﾌﾞ</t>
  </si>
  <si>
    <t>ﾁｰﾑ数</t>
  </si>
  <si>
    <t>三島高校</t>
  </si>
  <si>
    <t>曽我部雅勝</t>
  </si>
  <si>
    <t>申込部</t>
  </si>
  <si>
    <t>川之江ｸﾗﾌﾞ</t>
  </si>
  <si>
    <t>区分</t>
  </si>
  <si>
    <t>花金ｸﾗﾌﾞ</t>
  </si>
  <si>
    <t>宮崎文男</t>
  </si>
  <si>
    <t>川端将司</t>
  </si>
  <si>
    <t>青木康裕</t>
  </si>
  <si>
    <t>男子</t>
  </si>
  <si>
    <t>女子</t>
  </si>
  <si>
    <t>ｺｽﾓｽ</t>
  </si>
  <si>
    <t>土居</t>
  </si>
  <si>
    <t>ｸﾗｽ</t>
  </si>
  <si>
    <t>2部</t>
  </si>
  <si>
    <t>土居一成</t>
  </si>
  <si>
    <t>ﾄﾖﾀｶﾛｰﾗ高知</t>
  </si>
  <si>
    <t>ＫＥＮＴ</t>
  </si>
  <si>
    <t>石川竜郎</t>
  </si>
  <si>
    <t>ｲｼｶﾜﾀﾂｵ</t>
  </si>
  <si>
    <t>3部</t>
  </si>
  <si>
    <t>吉村一司</t>
  </si>
  <si>
    <t>長野靖</t>
  </si>
  <si>
    <t>ｽｸﾗｯﾁ</t>
  </si>
  <si>
    <t>成田俊幸</t>
  </si>
  <si>
    <t>安岡啓一</t>
  </si>
  <si>
    <t>4部</t>
  </si>
  <si>
    <t>日興ｸﾗﾌﾞ</t>
  </si>
  <si>
    <t>大久保宏茂</t>
  </si>
  <si>
    <t>高田安広</t>
  </si>
  <si>
    <t>川上雅広</t>
  </si>
  <si>
    <t>大西一兄</t>
  </si>
  <si>
    <t>有明茂博</t>
  </si>
  <si>
    <t>初心者</t>
  </si>
  <si>
    <t>大石真紀</t>
  </si>
  <si>
    <t>渡辺みどり</t>
  </si>
  <si>
    <t>鈴木亜由美</t>
  </si>
  <si>
    <t>鎌倉敦子</t>
  </si>
  <si>
    <t>岸裕子</t>
  </si>
  <si>
    <t>ﾐﾝﾄｸﾗﾌﾞ</t>
  </si>
  <si>
    <t>中山加奈子</t>
  </si>
  <si>
    <t>小松美舗</t>
  </si>
  <si>
    <t>内田政行</t>
  </si>
  <si>
    <t>杉本亜衣</t>
  </si>
  <si>
    <t>福田聖子</t>
  </si>
  <si>
    <t>宮崎久美子</t>
  </si>
  <si>
    <t>ｽｷﾞﾓﾄｱｲ</t>
  </si>
  <si>
    <t>ｲﾉｳｴｶﾖ</t>
  </si>
  <si>
    <t>ＫＥＮＴ</t>
  </si>
  <si>
    <t>Ａ２位</t>
  </si>
  <si>
    <t>Ａ１位</t>
  </si>
  <si>
    <t>Ｂ２位</t>
  </si>
  <si>
    <t>Ｂ１位</t>
  </si>
  <si>
    <t>ｽｸﾗｯﾁ</t>
  </si>
  <si>
    <t>信藤潤一郎</t>
  </si>
  <si>
    <t>ｼﾝﾄﾞｳｼﾞｭﾝｲﾁﾛｳ</t>
  </si>
  <si>
    <t>TEAMBLOWIN</t>
  </si>
  <si>
    <t>TEAMBLOWIN</t>
  </si>
  <si>
    <t>新居浜</t>
  </si>
  <si>
    <t>ｿｶﾞﾍﾞﾏｻｶﾂ</t>
  </si>
  <si>
    <t>ﾐﾔｻﾞｷﾌﾐｵ</t>
  </si>
  <si>
    <t>ｳﾁﾀﾞﾏｻﾕｷ</t>
  </si>
  <si>
    <t>Ｃ２位</t>
  </si>
  <si>
    <t>Ｃ１位</t>
  </si>
  <si>
    <t>ｱｰﾊﾞﾚｽﾄ</t>
  </si>
  <si>
    <t>ﾄﾞﾝｷﾎｰﾃ</t>
  </si>
  <si>
    <t>ﾐﾝﾄｸﾗﾌﾞ</t>
  </si>
  <si>
    <t>男子４部　決勝トーナメント　（各ブロック２位あがり）</t>
  </si>
  <si>
    <t>篠永ひとみ</t>
  </si>
  <si>
    <t>栗岡大樹</t>
  </si>
  <si>
    <t>ｸﾘｵｶﾀﾞｲｷ</t>
  </si>
  <si>
    <t>ふたみ</t>
  </si>
  <si>
    <t>松山</t>
  </si>
  <si>
    <t>西本和亀</t>
  </si>
  <si>
    <t>ﾆｼﾓﾄｶｽﾞｷ</t>
  </si>
  <si>
    <t>中谷友祐</t>
  </si>
  <si>
    <t>ﾅｶﾀﾆﾄﾓﾋﾛ</t>
  </si>
  <si>
    <t>山形善見</t>
  </si>
  <si>
    <t>ﾔﾏｶﾞﾀﾖｼﾐ</t>
  </si>
  <si>
    <t>長原由純</t>
  </si>
  <si>
    <t>ﾅｶﾞﾊﾗﾖｼｽﾞﾐ</t>
  </si>
  <si>
    <t>酒商ながはら</t>
  </si>
  <si>
    <t>四国中央</t>
  </si>
  <si>
    <t>竹川慶二</t>
  </si>
  <si>
    <t>ﾀｹｶﾜｹｲｼﾞ</t>
  </si>
  <si>
    <t>吉崎雅士</t>
  </si>
  <si>
    <t>ﾖｼｻﾞｷﾀﾀﾞｼ</t>
  </si>
  <si>
    <t>YONDEN</t>
  </si>
  <si>
    <t>今治</t>
  </si>
  <si>
    <t>日下拓郎</t>
  </si>
  <si>
    <t>ｸｻｶﾀｸﾛｳ</t>
  </si>
  <si>
    <t>今治ｸﾗﾌﾞ</t>
  </si>
  <si>
    <t>永井昭紀</t>
  </si>
  <si>
    <t>ﾅｶﾞｲｱｷﾉﾘ</t>
  </si>
  <si>
    <t>GOGO'S</t>
  </si>
  <si>
    <t>西条</t>
  </si>
  <si>
    <t>荒井達哉</t>
  </si>
  <si>
    <t>ｱﾗｲﾀﾂﾔ</t>
  </si>
  <si>
    <t>ﾄﾞｲｶｽﾞﾅﾘ</t>
  </si>
  <si>
    <t>細川明秀</t>
  </si>
  <si>
    <t>ﾎｿｶﾜｱｷﾋﾃﾞ</t>
  </si>
  <si>
    <t>山田ｸﾗﾌﾞ</t>
  </si>
  <si>
    <t>伊藤</t>
  </si>
  <si>
    <t>ﾀｶﾀﾞﾔｽﾋﾛ</t>
  </si>
  <si>
    <t>観音寺</t>
  </si>
  <si>
    <t>本川洋治</t>
  </si>
  <si>
    <t>岡林</t>
  </si>
  <si>
    <t>永野義雄</t>
  </si>
  <si>
    <t>近藤哲也</t>
  </si>
  <si>
    <t>福田晴輝</t>
  </si>
  <si>
    <t>安部文恵</t>
  </si>
  <si>
    <t>近藤由香利</t>
  </si>
  <si>
    <t>○</t>
  </si>
  <si>
    <t>×</t>
  </si>
  <si>
    <t>○</t>
  </si>
  <si>
    <t>成田</t>
  </si>
  <si>
    <t>×</t>
  </si>
  <si>
    <t>４</t>
  </si>
  <si>
    <t>１</t>
  </si>
  <si>
    <t>５</t>
  </si>
  <si>
    <t>２</t>
  </si>
  <si>
    <t>３</t>
  </si>
  <si>
    <t>女子４部優勝</t>
  </si>
  <si>
    <t>女子４部準優勝</t>
  </si>
  <si>
    <t>１</t>
  </si>
  <si>
    <t>２</t>
  </si>
  <si>
    <t>３</t>
  </si>
  <si>
    <t>４</t>
  </si>
  <si>
    <t>３</t>
  </si>
  <si>
    <t>３</t>
  </si>
  <si>
    <t>１</t>
  </si>
  <si>
    <t>１</t>
  </si>
  <si>
    <t>５</t>
  </si>
  <si>
    <t>５</t>
  </si>
  <si>
    <t>２</t>
  </si>
  <si>
    <t>２</t>
  </si>
  <si>
    <t>４</t>
  </si>
  <si>
    <t>５</t>
  </si>
  <si>
    <t>３</t>
  </si>
  <si>
    <t>棄権</t>
  </si>
  <si>
    <t>ﾓﾄｶﾜﾖｳｼﾞ</t>
  </si>
  <si>
    <t>遠藤亮吉</t>
  </si>
  <si>
    <t>ｴﾝﾄﾞｳｱｷﾖｼ</t>
  </si>
  <si>
    <t>遊友</t>
  </si>
  <si>
    <t>高松</t>
  </si>
  <si>
    <t>大玉廣幸</t>
  </si>
  <si>
    <t>右城拓家</t>
  </si>
  <si>
    <t>れいほく</t>
  </si>
  <si>
    <t>宇多津</t>
  </si>
  <si>
    <t>高石卓明</t>
  </si>
  <si>
    <t>ﾀｶｲｼ</t>
  </si>
  <si>
    <t>山中茂雄</t>
  </si>
  <si>
    <t>ﾔﾏﾅｶｼｹﾞｵ</t>
  </si>
  <si>
    <t>原敬</t>
  </si>
  <si>
    <t>ﾊﾗ</t>
  </si>
  <si>
    <t>ﾖｼﾑﾗｶｽﾞｼ</t>
  </si>
  <si>
    <t>ﾅｶﾞﾉｾｲ</t>
  </si>
  <si>
    <t>永井勝義</t>
  </si>
  <si>
    <t>ﾅｶﾞｲｶﾂﾖｼ</t>
  </si>
  <si>
    <t>clubBB</t>
  </si>
  <si>
    <t>橋本篤始</t>
  </si>
  <si>
    <t>ﾊｼﾓﾄｱﾂｼ</t>
  </si>
  <si>
    <t>clubBB</t>
  </si>
  <si>
    <t>岸本幸三</t>
  </si>
  <si>
    <t>ｷｼﾓﾄｺｳｿﾞｳ</t>
  </si>
  <si>
    <t>塩路正人</t>
  </si>
  <si>
    <t>ｼｵｼﾞﾏｻﾄ</t>
  </si>
  <si>
    <t>四国ｶﾞｽ</t>
  </si>
  <si>
    <t>田中兼三</t>
  </si>
  <si>
    <t>ﾀﾅｶｹﾝｿﾞｳ</t>
  </si>
  <si>
    <t>山本修児</t>
  </si>
  <si>
    <t>ﾔﾏﾓﾄｼｭｳｼﾞ</t>
  </si>
  <si>
    <t>藤原清貴</t>
  </si>
  <si>
    <t>ﾌｼﾞﾜﾗｷﾖﾀｶ</t>
  </si>
  <si>
    <t>ちょこぼ～る</t>
  </si>
  <si>
    <t>谷永将司</t>
  </si>
  <si>
    <t>ﾀﾆﾅｶﾞﾏｻｼ</t>
  </si>
  <si>
    <t>ｱｰﾊﾞﾚｽﾄ</t>
  </si>
  <si>
    <t>石川清隆</t>
  </si>
  <si>
    <t>ｲｼｶﾜｷﾖﾀｶ</t>
  </si>
  <si>
    <t>三木洋紀</t>
  </si>
  <si>
    <t>ﾐｷﾋﾛｷ</t>
  </si>
  <si>
    <t>GOGO'S</t>
  </si>
  <si>
    <t>寺村孝</t>
  </si>
  <si>
    <t>ﾃﾗﾑﾗﾀｶｼ</t>
  </si>
  <si>
    <t>ﾅﾘﾀﾄｼﾕｷ</t>
  </si>
  <si>
    <t>赤岡町体協</t>
  </si>
  <si>
    <t>ﾔｽｵｶｹｲｲﾁ</t>
  </si>
  <si>
    <t>川上望</t>
  </si>
  <si>
    <t>ｶﾜｶﾐﾉｿﾞﾐ</t>
  </si>
  <si>
    <t>南部和誉</t>
  </si>
  <si>
    <t>ﾅﾝﾌﾞｶｽﾞﾀｶ</t>
  </si>
  <si>
    <t>ﾄﾞﾝｷﾎｰﾃ</t>
  </si>
  <si>
    <t>柚山治</t>
  </si>
  <si>
    <t>ﾕﾔﾏｵｻﾑ</t>
  </si>
  <si>
    <t>堀井浩</t>
  </si>
  <si>
    <t>ﾎﾘｲﾋﾛｼ</t>
  </si>
  <si>
    <t>秦英司</t>
  </si>
  <si>
    <t>ﾊﾗｴｲｼﾞ</t>
  </si>
  <si>
    <t>ｶﾜﾊﾞﾀﾏｻｼ</t>
  </si>
  <si>
    <t>ｱｵｷﾔｽﾋﾛ</t>
  </si>
  <si>
    <t>阿部一輝</t>
  </si>
  <si>
    <t>ｱﾍﾞｶｽﾞｷ</t>
  </si>
  <si>
    <t>上野大輔</t>
  </si>
  <si>
    <t>ｳｴﾉﾀﾞｲｽｹ</t>
  </si>
  <si>
    <t>安達克幸</t>
  </si>
  <si>
    <t>ｱﾀﾞﾁｶﾂﾕｷ</t>
  </si>
  <si>
    <t>四電池田</t>
  </si>
  <si>
    <t>泉恵子</t>
  </si>
  <si>
    <t>ｲｽﾞﾐｹｲｺ</t>
  </si>
  <si>
    <t>久保敬志</t>
  </si>
  <si>
    <t>ｸﾎﾞﾀｶｼ</t>
  </si>
  <si>
    <t>ｵｵｸﾎﾞﾋﾛｼｹﾞ</t>
  </si>
  <si>
    <t>長野憲義</t>
  </si>
  <si>
    <t>ﾅｶﾞﾉﾉﾘﾖｼ</t>
  </si>
  <si>
    <t>ﾁｷﾝﾊｰﾄ</t>
  </si>
  <si>
    <t>近藤秀之</t>
  </si>
  <si>
    <t>ｺﾝﾄﾞｳﾋﾃﾞﾕｷ</t>
  </si>
  <si>
    <t>徳島池田</t>
  </si>
  <si>
    <t>高知大豊</t>
  </si>
  <si>
    <t>谷利夫</t>
  </si>
  <si>
    <t>ﾀﾆﾄｼｵ</t>
  </si>
  <si>
    <t>久保将義</t>
  </si>
  <si>
    <t>ｸﾎﾞﾏｻﾖｼ</t>
  </si>
  <si>
    <t>笹原啓介</t>
  </si>
  <si>
    <t>ｻｻﾊﾗｹｲｽｹ</t>
  </si>
  <si>
    <t>三好幹雄</t>
  </si>
  <si>
    <t>ﾐﾖｼﾐｷｵ</t>
  </si>
  <si>
    <t>高須倶楽部</t>
  </si>
  <si>
    <t>三笠孝幸</t>
  </si>
  <si>
    <t>ﾐｶｻﾀｶﾕｷ</t>
  </si>
  <si>
    <t>ｵｱｼｽ</t>
  </si>
  <si>
    <t>宮原泰大</t>
  </si>
  <si>
    <t>ﾐﾔﾊﾗﾔｽﾋﾛ</t>
  </si>
  <si>
    <t>矢野幸博</t>
  </si>
  <si>
    <t>ﾔﾉﾕｷﾋﾛ</t>
  </si>
  <si>
    <t>小野雅志</t>
  </si>
  <si>
    <t>ｵﾉﾏｻｼ</t>
  </si>
  <si>
    <t>富山輝洋</t>
  </si>
  <si>
    <t>ﾄﾐﾔﾏﾃﾙﾋﾛ</t>
  </si>
  <si>
    <t>矢野真也</t>
  </si>
  <si>
    <t>ﾔﾉｼﾝﾔ</t>
  </si>
  <si>
    <t>西内広明</t>
  </si>
  <si>
    <t>ﾆｼｳﾁﾋﾛｱｷ</t>
  </si>
  <si>
    <t>Patchworks</t>
  </si>
  <si>
    <t>Patchworks</t>
  </si>
  <si>
    <t>黒瀬雅彦</t>
  </si>
  <si>
    <t>ｸﾛｾﾏｻﾋｺ</t>
  </si>
  <si>
    <t>神野優二郎</t>
  </si>
  <si>
    <t>ｼﾞﾝﾉﾕｳｼﾞﾛｳ</t>
  </si>
  <si>
    <t>ﾀﾞﾌﾞﾙｱｯﾌﾟ</t>
  </si>
  <si>
    <t>神野武史</t>
  </si>
  <si>
    <t>ｼﾞﾝﾉﾀｹｼ</t>
  </si>
  <si>
    <t>ｶﾜｶﾐﾏｻﾋﾛ</t>
  </si>
  <si>
    <t>ﾙｰｽﾞｵｵﾉﾊﾗ</t>
  </si>
  <si>
    <t>ｵｵﾆｼｶｽﾞｼｹﾞ</t>
  </si>
  <si>
    <t>ｱﾘｱｹｼｹﾞﾋﾛ</t>
  </si>
  <si>
    <t>曽我部芳樹</t>
  </si>
  <si>
    <t>ｿｶﾞﾍﾞﾖｼｷ</t>
  </si>
  <si>
    <t>真木誠</t>
  </si>
  <si>
    <t>ﾏｷﾏｺﾄ</t>
  </si>
  <si>
    <t>佐々木武夫</t>
  </si>
  <si>
    <t>ｻｻｷﾀｹｵ</t>
  </si>
  <si>
    <t>苅田孝之</t>
  </si>
  <si>
    <t>伊東宏晃</t>
  </si>
  <si>
    <t>住谷順一郎</t>
  </si>
  <si>
    <t>ｽﾐﾀﾆｼﾞｭﾝｲﾁﾛｳ</t>
  </si>
  <si>
    <t>川崎重工</t>
  </si>
  <si>
    <t>磯野沙弥果</t>
  </si>
  <si>
    <t>ｲｿﾉ</t>
  </si>
  <si>
    <t>石井鉄也</t>
  </si>
  <si>
    <t>ｲｼｲﾃﾂﾔ</t>
  </si>
  <si>
    <t>ﾋﾞｷﾞﾝｽﾞ</t>
  </si>
  <si>
    <t>友居卓史</t>
  </si>
  <si>
    <t>ﾄﾓｲﾀｶｼ</t>
  </si>
  <si>
    <t>満濃茂樹</t>
  </si>
  <si>
    <t>ﾏﾝﾉｳｼｹﾞｷ</t>
  </si>
  <si>
    <t>わかばｸﾗﾌﾞ</t>
  </si>
  <si>
    <t>川本正行</t>
  </si>
  <si>
    <t>ｶﾜﾓﾄﾏｻﾕｷ</t>
  </si>
  <si>
    <t>村上洸太</t>
  </si>
  <si>
    <t>ﾑﾗｶﾐｺｳﾀ</t>
  </si>
  <si>
    <t>青木裕嗣</t>
  </si>
  <si>
    <t>ｱｵｷﾋﾛﾂｸﾞ</t>
  </si>
  <si>
    <t>元木芳武</t>
  </si>
  <si>
    <t>ﾓﾄｷﾖｼﾀｹ</t>
  </si>
  <si>
    <t>白川光基</t>
  </si>
  <si>
    <t>ｼﾗｶﾜｺｳｷ</t>
  </si>
  <si>
    <t>青木猛洋</t>
  </si>
  <si>
    <t>ｱｵｷﾀｹﾋﾛ</t>
  </si>
  <si>
    <t>大阪B.C</t>
  </si>
  <si>
    <t>大阪</t>
  </si>
  <si>
    <t>森由加里</t>
  </si>
  <si>
    <t>ﾓﾘﾕｶﾘ</t>
  </si>
  <si>
    <t>佐伯綾子</t>
  </si>
  <si>
    <t>ｻｴｷｱﾔｺ</t>
  </si>
  <si>
    <t>西農OB</t>
  </si>
  <si>
    <t>日下光子</t>
  </si>
  <si>
    <t>ｸｻｶﾐﾂｺ</t>
  </si>
  <si>
    <t>ｵｵｲｼﾏｷ</t>
  </si>
  <si>
    <t>松澤里奈</t>
  </si>
  <si>
    <t>ﾏﾂｻﾞﾜﾘﾅ</t>
  </si>
  <si>
    <t>薦田あかね</t>
  </si>
  <si>
    <t>ｺﾓﾀﾞｱｶﾈ</t>
  </si>
  <si>
    <t>長原</t>
  </si>
  <si>
    <t>ﾅｶﾞﾊﾗ</t>
  </si>
  <si>
    <t>三原壮司</t>
  </si>
  <si>
    <t>ﾐﾊﾗ</t>
  </si>
  <si>
    <t>横内正</t>
  </si>
  <si>
    <t>ﾖｺｳﾁﾀﾀﾞｼ</t>
  </si>
  <si>
    <t>松本浩之</t>
  </si>
  <si>
    <t>ﾏﾂﾓﾄﾋﾛﾕｷ</t>
  </si>
  <si>
    <t>ﾌｸﾀﾞｱｷﾋｺ</t>
  </si>
  <si>
    <t>西岡亜実</t>
  </si>
  <si>
    <t>ﾆｼｵｶｱﾐ</t>
  </si>
  <si>
    <t>今治旭ｸﾗﾌﾞ</t>
  </si>
  <si>
    <t>久枝益子</t>
  </si>
  <si>
    <t>ﾋｻｴﾀﾞﾏｽｺ</t>
  </si>
  <si>
    <t>すみれﾚﾃﾞｨｰｽ</t>
  </si>
  <si>
    <t>右城綾</t>
  </si>
  <si>
    <t>豊永沙織</t>
  </si>
  <si>
    <t>ﾄﾖﾅｶﾞｻｵﾘ</t>
  </si>
  <si>
    <t>澤田知加子</t>
  </si>
  <si>
    <t>ｻﾜﾀﾞﾁｶｺ</t>
  </si>
  <si>
    <t>高知市役所</t>
  </si>
  <si>
    <t>ｺﾏﾂﾐﾎ</t>
  </si>
  <si>
    <t>岡島直子</t>
  </si>
  <si>
    <t>ｵｶｼﾞﾏﾅｵｺ</t>
  </si>
  <si>
    <t>石田ﾕﾐ</t>
  </si>
  <si>
    <t>ｲｼﾀﾞﾕﾐ</t>
  </si>
  <si>
    <t>塩見智子</t>
  </si>
  <si>
    <t>ｼｵﾐﾄﾓｺ</t>
  </si>
  <si>
    <t>ﾄﾞﾝｷﾎｰﾃ</t>
  </si>
  <si>
    <t>堀田好江</t>
  </si>
  <si>
    <t>ﾎｯﾀﾖｼｴ</t>
  </si>
  <si>
    <t>ｵｵｳﾁﾐｿﾉ</t>
  </si>
  <si>
    <t>ﾅｶﾞｵｶｱｻｶ</t>
  </si>
  <si>
    <t>ｿｶﾞｻﾁｺ</t>
  </si>
  <si>
    <t>ｲｼｶﾜﾏﾎ</t>
  </si>
  <si>
    <t>ﾅｶﾔﾏｶﾅｺ</t>
  </si>
  <si>
    <t>ｼﾉﾅｶﾞﾋﾄﾐ</t>
  </si>
  <si>
    <t>ｷｼﾕｳｺ</t>
  </si>
  <si>
    <t>河村仁美</t>
  </si>
  <si>
    <t>ｶﾜﾑﾗﾋﾄﾐ</t>
  </si>
  <si>
    <t>ｽｽﾞｷｱﾕﾐ</t>
  </si>
  <si>
    <t>ﾜﾀﾅﾍﾞﾐﾄﾞﾘ</t>
  </si>
  <si>
    <t>吉村加奈枝</t>
  </si>
  <si>
    <t>ﾖｼﾑﾗｶﾅｴ</t>
  </si>
  <si>
    <t>ｽｸﾗｯﾁ</t>
  </si>
  <si>
    <t>ｶﾏｸﾗｱﾂｺ</t>
  </si>
  <si>
    <t>田辺文子</t>
  </si>
  <si>
    <t>ﾀﾅﾍﾞﾌﾐｺ</t>
  </si>
  <si>
    <t>豊岡ｸﾗﾌﾞ</t>
  </si>
  <si>
    <t>三好真子</t>
  </si>
  <si>
    <t>ﾐﾖｼﾏｺ</t>
  </si>
  <si>
    <t>丹昌子</t>
  </si>
  <si>
    <t>ﾀﾝﾏｻｺ</t>
  </si>
  <si>
    <t>花金ｸﾗﾌﾞ</t>
  </si>
  <si>
    <t>宮内富子</t>
  </si>
  <si>
    <t>ﾐﾔｳﾁ</t>
  </si>
  <si>
    <t>井上幸美</t>
  </si>
  <si>
    <t>ｲﾉｳｴﾕｷﾐ</t>
  </si>
  <si>
    <t>上野久美</t>
  </si>
  <si>
    <t>ｳｴﾉｸﾐ</t>
  </si>
  <si>
    <t>ﾌｸﾀﾞｾｲｺ</t>
  </si>
  <si>
    <t>ｺﾞｳﾀﾞﾅｵｺ</t>
  </si>
  <si>
    <t>ｽｷﾞﾓﾄｱﾐ</t>
  </si>
  <si>
    <t>真鍋奈津美</t>
  </si>
  <si>
    <t>ﾏﾅﾍﾞﾅﾂﾐ</t>
  </si>
  <si>
    <t>土居高校</t>
  </si>
  <si>
    <t>曽根めぐみ</t>
  </si>
  <si>
    <t>ｿﾈﾒｸﾞﾐ</t>
  </si>
  <si>
    <t>曽我部みのり</t>
  </si>
  <si>
    <t>ｿｶﾞﾍﾞﾐﾉﾘ</t>
  </si>
  <si>
    <t>加地和美</t>
  </si>
  <si>
    <t>ｶｼﾞｶｽﾞﾐ</t>
  </si>
  <si>
    <t>岩崎優子</t>
  </si>
  <si>
    <t>ｲﾜｻｷﾕｳｺ</t>
  </si>
  <si>
    <t>大西真智子</t>
  </si>
  <si>
    <t>ｵｵﾆｼﾏﾁｺ</t>
  </si>
  <si>
    <t>冠真由美</t>
  </si>
  <si>
    <t>ｶﾝﾑﾘﾏﾕﾐ</t>
  </si>
  <si>
    <t>阿部文恵</t>
  </si>
  <si>
    <t>ｱﾍﾞﾌﾐｴ</t>
  </si>
  <si>
    <t>笹岡志歩</t>
  </si>
  <si>
    <t>ｻｻｵｶｼﾎ</t>
  </si>
  <si>
    <t>中学1年生</t>
  </si>
  <si>
    <t>上村和</t>
  </si>
  <si>
    <t>ｶﾐﾑﾗｲｽﾞﾐ</t>
  </si>
  <si>
    <t>岡崎早矢加</t>
  </si>
  <si>
    <t>ｵｶｻﾞｷｻﾔｶ</t>
  </si>
  <si>
    <t>北村加菜</t>
  </si>
  <si>
    <t>ｷﾀﾑﾗｶﾅ</t>
  </si>
  <si>
    <t>○</t>
  </si>
  <si>
    <t>入金</t>
  </si>
  <si>
    <t>○</t>
  </si>
  <si>
    <t>中学2年生</t>
  </si>
  <si>
    <t>石村恵</t>
  </si>
  <si>
    <t>ｲｼﾑﾗﾒｸﾞﾐ</t>
  </si>
  <si>
    <t>ﾎｽﾋﾟｰ</t>
  </si>
  <si>
    <t>篠原弘子</t>
  </si>
  <si>
    <t>ｼﾉﾊﾗﾋﾛｺ</t>
  </si>
  <si>
    <t>ﾎｽﾋﾟｰ</t>
  </si>
  <si>
    <t>満濃涼子</t>
  </si>
  <si>
    <t>ﾏﾝﾉｳﾘｮｳｺ</t>
  </si>
  <si>
    <t>わかばｸﾗﾌﾞ</t>
  </si>
  <si>
    <t>新谷智子</t>
  </si>
  <si>
    <t>ｼﾝﾀﾆﾄﾓｺ</t>
  </si>
  <si>
    <t>ﾐﾔｻﾞｷｸﾐｺ</t>
  </si>
  <si>
    <t>小椋ﾁﾖ子</t>
  </si>
  <si>
    <t>ｵｸﾞﾗﾁﾖｺ</t>
  </si>
  <si>
    <t>森実ゆかり</t>
  </si>
  <si>
    <t>ﾓﾘｻﾞﾈﾕｶﾘ</t>
  </si>
  <si>
    <t>井原美鈴</t>
  </si>
  <si>
    <t>ｲﾊﾗﾐｽｽﾞ</t>
  </si>
  <si>
    <t>矢野由理子</t>
  </si>
  <si>
    <t>ﾔﾉﾕﾘｺ</t>
  </si>
  <si>
    <t>森糸富士子</t>
  </si>
  <si>
    <t>ﾓﾘｲﾄﾌｼﾞｺ</t>
  </si>
  <si>
    <t>男子</t>
  </si>
  <si>
    <t>順位</t>
  </si>
  <si>
    <t>(勝敗)</t>
  </si>
  <si>
    <t>高知</t>
  </si>
  <si>
    <t>佐藤寛倫</t>
  </si>
  <si>
    <t>権田光輔</t>
  </si>
  <si>
    <t>ｻﾄｳ</t>
  </si>
  <si>
    <t>ｺﾞﾝﾀﾞ</t>
  </si>
  <si>
    <t>尾田征司</t>
  </si>
  <si>
    <t>浮橋雄也</t>
  </si>
  <si>
    <t>ｵﾀﾞｾｲｼﾞ</t>
  </si>
  <si>
    <t>ｳｷﾊｼﾕｳﾔ</t>
  </si>
  <si>
    <t>ｽﾏｯｼｭ</t>
  </si>
  <si>
    <t>ｽﾏｯｼｭ</t>
  </si>
  <si>
    <t>女子</t>
  </si>
  <si>
    <t>男子２部優勝</t>
  </si>
  <si>
    <t>男子２部準優勝</t>
  </si>
  <si>
    <t>ふたみ</t>
  </si>
  <si>
    <t>Ａ</t>
  </si>
  <si>
    <t>Ｂ</t>
  </si>
  <si>
    <t>YONDEN</t>
  </si>
  <si>
    <t>GOGO'S</t>
  </si>
  <si>
    <t>Ｄ２位</t>
  </si>
  <si>
    <t>Ｄ１位</t>
  </si>
  <si>
    <t>男子３部優勝</t>
  </si>
  <si>
    <t>男子３部準優勝</t>
  </si>
  <si>
    <t>Ｃ</t>
  </si>
  <si>
    <t>Ｄ</t>
  </si>
  <si>
    <t>clubBB</t>
  </si>
  <si>
    <t>ちょこぼ～る</t>
  </si>
  <si>
    <t>れいほく</t>
  </si>
  <si>
    <t>ｵｱｼｽ</t>
  </si>
  <si>
    <t>松山</t>
  </si>
  <si>
    <t>ﾙｰｽﾞｵｵﾉﾊﾗ</t>
  </si>
  <si>
    <t>Ａ</t>
  </si>
  <si>
    <t>Ｂ</t>
  </si>
  <si>
    <t>ﾀﾞﾌﾞﾙｱｯﾌﾟ</t>
  </si>
  <si>
    <t>ﾁｷﾝﾊｰﾄ</t>
  </si>
  <si>
    <t>岸本桂司</t>
  </si>
  <si>
    <t>大西博文</t>
  </si>
  <si>
    <t>ｷｼﾓﾄｹｲｼﾞ</t>
  </si>
  <si>
    <t>ｵｵﾆｼﾋﾛﾌﾐ</t>
  </si>
  <si>
    <t>ｱｻﾋｸﾗﾌﾞ</t>
  </si>
  <si>
    <t>ｱｻﾋｸﾗﾌﾞ</t>
  </si>
  <si>
    <t>黒田美代子</t>
  </si>
  <si>
    <t>　（ﾏｰｶﾞﾚｯﾄ）</t>
  </si>
  <si>
    <t>黒田美代子</t>
  </si>
  <si>
    <t>ﾏｰｶﾞﾚｯﾄ</t>
  </si>
  <si>
    <t>黒田美代子（ﾏｰｶﾞﾚｯﾄ）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</si>
</sst>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</numFmts>
  <fonts count="35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20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8"/>
      <color indexed="8"/>
      <name val="ＭＳ ゴシック"/>
      <family val="3"/>
    </font>
    <font>
      <sz val="7"/>
      <name val="ＭＳ 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20"/>
      <color indexed="8"/>
      <name val="ＭＳ ゴシック"/>
      <family val="3"/>
    </font>
    <font>
      <b/>
      <sz val="11"/>
      <name val="HGP創英角ｺﾞｼｯｸUB"/>
      <family val="3"/>
    </font>
    <font>
      <b/>
      <sz val="9"/>
      <name val="HGP創英角ｺﾞｼｯｸUB"/>
      <family val="3"/>
    </font>
    <font>
      <b/>
      <sz val="9"/>
      <color indexed="10"/>
      <name val="HGP創英角ｺﾞｼｯｸUB"/>
      <family val="3"/>
    </font>
    <font>
      <b/>
      <sz val="9"/>
      <color indexed="10"/>
      <name val="HGS創英角ｺﾞｼｯｸUB"/>
      <family val="3"/>
    </font>
    <font>
      <b/>
      <sz val="11"/>
      <name val="HGS創英角ｺﾞｼｯｸUB"/>
      <family val="3"/>
    </font>
    <font>
      <b/>
      <sz val="9"/>
      <name val="HGS創英角ｺﾞｼｯｸUB"/>
      <family val="3"/>
    </font>
    <font>
      <b/>
      <sz val="8"/>
      <color indexed="8"/>
      <name val="ＭＳ ゴシック"/>
      <family val="3"/>
    </font>
    <font>
      <b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9" fillId="0" borderId="0" xfId="0" applyFont="1" applyAlignment="1">
      <alignment/>
    </xf>
    <xf numFmtId="0" fontId="0" fillId="0" borderId="4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3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9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7" fillId="0" borderId="0" xfId="0" applyFont="1" applyBorder="1" applyAlignment="1">
      <alignment shrinkToFit="1"/>
    </xf>
    <xf numFmtId="0" fontId="18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 shrinkToFit="1"/>
    </xf>
    <xf numFmtId="0" fontId="21" fillId="0" borderId="12" xfId="0" applyFont="1" applyBorder="1" applyAlignment="1">
      <alignment shrinkToFit="1"/>
    </xf>
    <xf numFmtId="0" fontId="21" fillId="0" borderId="13" xfId="0" applyFont="1" applyBorder="1" applyAlignment="1">
      <alignment shrinkToFit="1"/>
    </xf>
    <xf numFmtId="0" fontId="21" fillId="0" borderId="14" xfId="0" applyFont="1" applyBorder="1" applyAlignment="1">
      <alignment shrinkToFit="1"/>
    </xf>
    <xf numFmtId="0" fontId="23" fillId="0" borderId="0" xfId="0" applyNumberFormat="1" applyFont="1" applyBorder="1" applyAlignment="1">
      <alignment horizontal="center" vertical="center" shrinkToFit="1"/>
    </xf>
    <xf numFmtId="0" fontId="23" fillId="0" borderId="15" xfId="0" applyNumberFormat="1" applyFont="1" applyBorder="1" applyAlignment="1">
      <alignment horizontal="center" vertical="center" shrinkToFit="1"/>
    </xf>
    <xf numFmtId="0" fontId="23" fillId="0" borderId="16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3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shrinkToFit="1"/>
    </xf>
    <xf numFmtId="190" fontId="13" fillId="0" borderId="3" xfId="0" applyNumberFormat="1" applyFont="1" applyBorder="1" applyAlignment="1">
      <alignment horizontal="right" vertical="center" shrinkToFit="1"/>
    </xf>
    <xf numFmtId="190" fontId="13" fillId="0" borderId="0" xfId="0" applyNumberFormat="1" applyFont="1" applyBorder="1" applyAlignment="1">
      <alignment horizontal="right" vertical="center" shrinkToFit="1"/>
    </xf>
    <xf numFmtId="191" fontId="13" fillId="0" borderId="0" xfId="0" applyNumberFormat="1" applyFont="1" applyBorder="1" applyAlignment="1">
      <alignment horizontal="left" vertical="center" shrinkToFit="1"/>
    </xf>
    <xf numFmtId="191" fontId="13" fillId="0" borderId="4" xfId="0" applyNumberFormat="1" applyFont="1" applyBorder="1" applyAlignment="1">
      <alignment horizontal="left" vertical="center" shrinkToFit="1"/>
    </xf>
    <xf numFmtId="0" fontId="15" fillId="0" borderId="3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23" fillId="0" borderId="3" xfId="0" applyFont="1" applyBorder="1" applyAlignment="1">
      <alignment horizontal="left" vertical="center" shrinkToFit="1"/>
    </xf>
    <xf numFmtId="186" fontId="23" fillId="0" borderId="0" xfId="0" applyNumberFormat="1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186" fontId="23" fillId="0" borderId="21" xfId="0" applyNumberFormat="1" applyFont="1" applyBorder="1" applyAlignment="1">
      <alignment vertical="center" shrinkToFit="1"/>
    </xf>
    <xf numFmtId="0" fontId="23" fillId="0" borderId="3" xfId="0" applyFont="1" applyBorder="1" applyAlignment="1">
      <alignment vertical="center" shrinkToFit="1"/>
    </xf>
    <xf numFmtId="0" fontId="23" fillId="0" borderId="22" xfId="0" applyFont="1" applyBorder="1" applyAlignment="1">
      <alignment vertical="center" shrinkToFit="1"/>
    </xf>
    <xf numFmtId="186" fontId="23" fillId="0" borderId="23" xfId="0" applyNumberFormat="1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186" fontId="23" fillId="0" borderId="25" xfId="0" applyNumberFormat="1" applyFont="1" applyBorder="1" applyAlignment="1">
      <alignment vertical="center" shrinkToFit="1"/>
    </xf>
    <xf numFmtId="0" fontId="23" fillId="0" borderId="26" xfId="0" applyFont="1" applyBorder="1" applyAlignment="1">
      <alignment vertical="center" shrinkToFit="1"/>
    </xf>
    <xf numFmtId="0" fontId="23" fillId="0" borderId="27" xfId="0" applyNumberFormat="1" applyFont="1" applyBorder="1" applyAlignment="1">
      <alignment horizontal="center" vertical="center" shrinkToFit="1"/>
    </xf>
    <xf numFmtId="0" fontId="23" fillId="0" borderId="28" xfId="0" applyFont="1" applyBorder="1" applyAlignment="1">
      <alignment vertical="center" shrinkToFit="1"/>
    </xf>
    <xf numFmtId="186" fontId="23" fillId="0" borderId="29" xfId="0" applyNumberFormat="1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188" fontId="23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3" xfId="0" applyNumberFormat="1" applyFont="1" applyBorder="1" applyAlignment="1">
      <alignment horizontal="center" vertical="center" shrinkToFit="1"/>
    </xf>
    <xf numFmtId="188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0" xfId="0" applyNumberFormat="1" applyFont="1" applyBorder="1" applyAlignment="1" quotePrefix="1">
      <alignment horizontal="center" vertical="center" shrinkToFit="1"/>
    </xf>
    <xf numFmtId="0" fontId="23" fillId="0" borderId="37" xfId="0" applyNumberFormat="1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42" xfId="0" applyNumberFormat="1" applyFont="1" applyBorder="1" applyAlignment="1">
      <alignment horizontal="center" vertical="center" shrinkToFit="1"/>
    </xf>
    <xf numFmtId="188" fontId="23" fillId="0" borderId="15" xfId="0" applyNumberFormat="1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188" fontId="23" fillId="0" borderId="21" xfId="0" applyNumberFormat="1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188" fontId="23" fillId="0" borderId="16" xfId="0" applyNumberFormat="1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19" xfId="0" applyFont="1" applyBorder="1" applyAlignment="1">
      <alignment vertical="center" shrinkToFit="1"/>
    </xf>
    <xf numFmtId="188" fontId="23" fillId="0" borderId="0" xfId="0" applyNumberFormat="1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188" fontId="23" fillId="0" borderId="1" xfId="0" applyNumberFormat="1" applyFont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23" fillId="0" borderId="0" xfId="0" applyNumberFormat="1" applyFont="1" applyBorder="1" applyAlignment="1" quotePrefix="1">
      <alignment vertical="center" shrinkToFit="1"/>
    </xf>
    <xf numFmtId="0" fontId="23" fillId="0" borderId="41" xfId="0" applyFont="1" applyBorder="1" applyAlignment="1">
      <alignment vertical="center" shrinkToFit="1"/>
    </xf>
    <xf numFmtId="0" fontId="23" fillId="0" borderId="15" xfId="0" applyFont="1" applyBorder="1" applyAlignment="1">
      <alignment vertical="center" shrinkToFit="1"/>
    </xf>
    <xf numFmtId="188" fontId="23" fillId="0" borderId="15" xfId="0" applyNumberFormat="1" applyFont="1" applyBorder="1" applyAlignment="1">
      <alignment vertical="center" shrinkToFit="1"/>
    </xf>
    <xf numFmtId="0" fontId="23" fillId="0" borderId="44" xfId="0" applyFont="1" applyBorder="1" applyAlignment="1">
      <alignment vertical="center" shrinkToFit="1"/>
    </xf>
    <xf numFmtId="188" fontId="23" fillId="0" borderId="21" xfId="0" applyNumberFormat="1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188" fontId="23" fillId="0" borderId="16" xfId="0" applyNumberFormat="1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45" xfId="0" applyFont="1" applyBorder="1" applyAlignment="1">
      <alignment vertical="center" shrinkToFi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shrinkToFit="1"/>
    </xf>
    <xf numFmtId="0" fontId="17" fillId="0" borderId="46" xfId="0" applyFont="1" applyBorder="1" applyAlignment="1">
      <alignment horizontal="center" shrinkToFit="1"/>
    </xf>
    <xf numFmtId="0" fontId="17" fillId="0" borderId="47" xfId="0" applyFont="1" applyBorder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0" fontId="17" fillId="0" borderId="48" xfId="0" applyFont="1" applyBorder="1" applyAlignment="1">
      <alignment horizontal="center" shrinkToFit="1"/>
    </xf>
    <xf numFmtId="0" fontId="17" fillId="0" borderId="37" xfId="0" applyFont="1" applyBorder="1" applyAlignment="1">
      <alignment horizontal="center" shrinkToFit="1"/>
    </xf>
    <xf numFmtId="0" fontId="17" fillId="0" borderId="49" xfId="0" applyFont="1" applyBorder="1" applyAlignment="1">
      <alignment horizontal="center" shrinkToFit="1"/>
    </xf>
    <xf numFmtId="0" fontId="17" fillId="0" borderId="50" xfId="0" applyFont="1" applyBorder="1" applyAlignment="1">
      <alignment shrinkToFit="1"/>
    </xf>
    <xf numFmtId="0" fontId="17" fillId="0" borderId="15" xfId="0" applyFont="1" applyBorder="1" applyAlignment="1">
      <alignment horizontal="center" shrinkToFit="1"/>
    </xf>
    <xf numFmtId="0" fontId="17" fillId="0" borderId="42" xfId="0" applyFont="1" applyBorder="1" applyAlignment="1">
      <alignment horizontal="center" shrinkToFit="1"/>
    </xf>
    <xf numFmtId="0" fontId="17" fillId="0" borderId="19" xfId="0" applyFont="1" applyBorder="1" applyAlignment="1">
      <alignment horizontal="center" shrinkToFit="1"/>
    </xf>
    <xf numFmtId="0" fontId="17" fillId="0" borderId="50" xfId="0" applyFont="1" applyBorder="1" applyAlignment="1">
      <alignment horizontal="center" shrinkToFit="1"/>
    </xf>
    <xf numFmtId="0" fontId="17" fillId="0" borderId="51" xfId="0" applyFont="1" applyBorder="1" applyAlignment="1">
      <alignment horizontal="center" shrinkToFit="1"/>
    </xf>
    <xf numFmtId="0" fontId="17" fillId="0" borderId="52" xfId="0" applyFont="1" applyBorder="1" applyAlignment="1">
      <alignment horizontal="center" shrinkToFit="1"/>
    </xf>
    <xf numFmtId="0" fontId="17" fillId="0" borderId="21" xfId="0" applyFont="1" applyBorder="1" applyAlignment="1">
      <alignment horizontal="center" shrinkToFit="1"/>
    </xf>
    <xf numFmtId="0" fontId="17" fillId="0" borderId="43" xfId="0" applyFont="1" applyBorder="1" applyAlignment="1">
      <alignment horizontal="center" shrinkToFit="1"/>
    </xf>
    <xf numFmtId="0" fontId="17" fillId="0" borderId="53" xfId="0" applyFont="1" applyBorder="1" applyAlignment="1">
      <alignment horizontal="center" shrinkToFit="1"/>
    </xf>
    <xf numFmtId="0" fontId="17" fillId="0" borderId="54" xfId="0" applyFont="1" applyBorder="1" applyAlignment="1">
      <alignment horizontal="center" shrinkToFit="1"/>
    </xf>
    <xf numFmtId="0" fontId="17" fillId="0" borderId="0" xfId="0" applyFont="1" applyBorder="1" applyAlignment="1">
      <alignment/>
    </xf>
    <xf numFmtId="0" fontId="17" fillId="0" borderId="46" xfId="0" applyFont="1" applyBorder="1" applyAlignment="1">
      <alignment shrinkToFit="1"/>
    </xf>
    <xf numFmtId="0" fontId="17" fillId="0" borderId="47" xfId="0" applyFont="1" applyBorder="1" applyAlignment="1">
      <alignment shrinkToFit="1"/>
    </xf>
    <xf numFmtId="0" fontId="17" fillId="0" borderId="48" xfId="0" applyFont="1" applyBorder="1" applyAlignment="1">
      <alignment shrinkToFit="1"/>
    </xf>
    <xf numFmtId="0" fontId="17" fillId="0" borderId="37" xfId="0" applyFont="1" applyBorder="1" applyAlignment="1">
      <alignment shrinkToFit="1"/>
    </xf>
    <xf numFmtId="0" fontId="17" fillId="0" borderId="49" xfId="0" applyFont="1" applyBorder="1" applyAlignment="1">
      <alignment shrinkToFit="1"/>
    </xf>
    <xf numFmtId="0" fontId="17" fillId="0" borderId="15" xfId="0" applyFont="1" applyBorder="1" applyAlignment="1">
      <alignment shrinkToFit="1"/>
    </xf>
    <xf numFmtId="0" fontId="17" fillId="0" borderId="42" xfId="0" applyFont="1" applyBorder="1" applyAlignment="1">
      <alignment shrinkToFit="1"/>
    </xf>
    <xf numFmtId="0" fontId="17" fillId="0" borderId="51" xfId="0" applyFont="1" applyBorder="1" applyAlignment="1">
      <alignment shrinkToFit="1"/>
    </xf>
    <xf numFmtId="0" fontId="17" fillId="0" borderId="52" xfId="0" applyFont="1" applyBorder="1" applyAlignment="1">
      <alignment shrinkToFit="1"/>
    </xf>
    <xf numFmtId="0" fontId="17" fillId="0" borderId="19" xfId="0" applyFont="1" applyBorder="1" applyAlignment="1">
      <alignment shrinkToFit="1"/>
    </xf>
    <xf numFmtId="0" fontId="17" fillId="0" borderId="21" xfId="0" applyFont="1" applyBorder="1" applyAlignment="1">
      <alignment shrinkToFit="1"/>
    </xf>
    <xf numFmtId="0" fontId="17" fillId="0" borderId="43" xfId="0" applyFont="1" applyBorder="1" applyAlignment="1">
      <alignment shrinkToFit="1"/>
    </xf>
    <xf numFmtId="0" fontId="17" fillId="0" borderId="53" xfId="0" applyFont="1" applyBorder="1" applyAlignment="1">
      <alignment shrinkToFit="1"/>
    </xf>
    <xf numFmtId="0" fontId="17" fillId="0" borderId="0" xfId="0" applyFont="1" applyBorder="1" applyAlignment="1">
      <alignment horizontal="left" shrinkToFit="1"/>
    </xf>
    <xf numFmtId="0" fontId="17" fillId="0" borderId="54" xfId="0" applyFont="1" applyBorder="1" applyAlignment="1">
      <alignment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56" xfId="0" applyNumberFormat="1" applyFont="1" applyBorder="1" applyAlignment="1">
      <alignment horizontal="center" vertical="center" shrinkToFit="1"/>
    </xf>
    <xf numFmtId="0" fontId="33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3" fillId="0" borderId="57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right" vertical="center" shrinkToFit="1"/>
    </xf>
    <xf numFmtId="188" fontId="23" fillId="0" borderId="0" xfId="0" applyNumberFormat="1" applyFont="1" applyBorder="1" applyAlignment="1">
      <alignment horizontal="left" vertical="center" shrinkToFit="1"/>
    </xf>
    <xf numFmtId="188" fontId="23" fillId="0" borderId="1" xfId="0" applyNumberFormat="1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0" xfId="0" applyNumberFormat="1" applyFont="1" applyBorder="1" applyAlignment="1" quotePrefix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41" xfId="0" applyFont="1" applyBorder="1" applyAlignment="1">
      <alignment horizontal="right" vertical="center" shrinkToFit="1"/>
    </xf>
    <xf numFmtId="188" fontId="23" fillId="0" borderId="15" xfId="0" applyNumberFormat="1" applyFont="1" applyBorder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44" xfId="0" applyFont="1" applyBorder="1" applyAlignment="1">
      <alignment horizontal="right" vertical="center" shrinkToFit="1"/>
    </xf>
    <xf numFmtId="188" fontId="23" fillId="0" borderId="21" xfId="0" applyNumberFormat="1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188" fontId="23" fillId="0" borderId="16" xfId="0" applyNumberFormat="1" applyFont="1" applyBorder="1" applyAlignment="1">
      <alignment horizontal="left" vertical="center" shrinkToFit="1"/>
    </xf>
    <xf numFmtId="0" fontId="23" fillId="0" borderId="57" xfId="0" applyFont="1" applyBorder="1" applyAlignment="1">
      <alignment horizontal="right" vertical="center" shrinkToFit="1"/>
    </xf>
    <xf numFmtId="0" fontId="23" fillId="0" borderId="41" xfId="0" applyFont="1" applyBorder="1" applyAlignment="1">
      <alignment horizontal="left" vertical="center" shrinkToFit="1"/>
    </xf>
    <xf numFmtId="0" fontId="17" fillId="0" borderId="58" xfId="0" applyFont="1" applyBorder="1" applyAlignment="1">
      <alignment shrinkToFit="1"/>
    </xf>
    <xf numFmtId="186" fontId="23" fillId="0" borderId="16" xfId="0" applyNumberFormat="1" applyFont="1" applyBorder="1" applyAlignment="1">
      <alignment vertical="center" shrinkToFit="1"/>
    </xf>
    <xf numFmtId="186" fontId="23" fillId="0" borderId="4" xfId="0" applyNumberFormat="1" applyFont="1" applyBorder="1" applyAlignment="1">
      <alignment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59" xfId="0" applyFont="1" applyBorder="1" applyAlignment="1">
      <alignment shrinkToFit="1"/>
    </xf>
    <xf numFmtId="0" fontId="18" fillId="0" borderId="1" xfId="0" applyFont="1" applyBorder="1" applyAlignment="1">
      <alignment shrinkToFit="1"/>
    </xf>
    <xf numFmtId="0" fontId="15" fillId="0" borderId="0" xfId="0" applyFont="1" applyAlignment="1">
      <alignment/>
    </xf>
    <xf numFmtId="0" fontId="23" fillId="0" borderId="42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33" xfId="0" applyNumberFormat="1" applyFont="1" applyBorder="1" applyAlignment="1">
      <alignment horizontal="center" vertical="center" shrinkToFit="1"/>
    </xf>
    <xf numFmtId="0" fontId="23" fillId="0" borderId="37" xfId="0" applyNumberFormat="1" applyFont="1" applyBorder="1" applyAlignment="1">
      <alignment horizontal="center" vertical="center" shrinkToFit="1"/>
    </xf>
    <xf numFmtId="0" fontId="23" fillId="0" borderId="42" xfId="0" applyNumberFormat="1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shrinkToFit="1"/>
    </xf>
    <xf numFmtId="0" fontId="26" fillId="0" borderId="2" xfId="0" applyFont="1" applyBorder="1" applyAlignment="1">
      <alignment horizontal="left" vertical="center" shrinkToFit="1"/>
    </xf>
    <xf numFmtId="0" fontId="23" fillId="0" borderId="67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34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57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18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45" xfId="0" applyFont="1" applyBorder="1" applyAlignment="1">
      <alignment/>
    </xf>
    <xf numFmtId="189" fontId="16" fillId="0" borderId="28" xfId="0" applyNumberFormat="1" applyFont="1" applyBorder="1" applyAlignment="1">
      <alignment horizontal="center" vertical="center" shrinkToFit="1"/>
    </xf>
    <xf numFmtId="189" fontId="16" fillId="0" borderId="21" xfId="0" applyNumberFormat="1" applyFont="1" applyBorder="1" applyAlignment="1">
      <alignment horizontal="center" vertical="center" shrinkToFit="1"/>
    </xf>
    <xf numFmtId="189" fontId="16" fillId="0" borderId="29" xfId="0" applyNumberFormat="1" applyFont="1" applyBorder="1" applyAlignment="1">
      <alignment horizontal="center" vertical="center" shrinkToFit="1"/>
    </xf>
    <xf numFmtId="189" fontId="16" fillId="0" borderId="3" xfId="0" applyNumberFormat="1" applyFont="1" applyBorder="1" applyAlignment="1">
      <alignment horizontal="center" vertical="center" shrinkToFit="1"/>
    </xf>
    <xf numFmtId="189" fontId="16" fillId="0" borderId="0" xfId="0" applyNumberFormat="1" applyFont="1" applyBorder="1" applyAlignment="1">
      <alignment horizontal="center" vertical="center" shrinkToFit="1"/>
    </xf>
    <xf numFmtId="189" fontId="16" fillId="0" borderId="4" xfId="0" applyNumberFormat="1" applyFont="1" applyBorder="1" applyAlignment="1">
      <alignment horizontal="center" vertical="center" shrinkToFit="1"/>
    </xf>
    <xf numFmtId="190" fontId="13" fillId="0" borderId="17" xfId="0" applyNumberFormat="1" applyFont="1" applyBorder="1" applyAlignment="1">
      <alignment horizontal="right" vertical="center" shrinkToFit="1"/>
    </xf>
    <xf numFmtId="190" fontId="13" fillId="0" borderId="16" xfId="0" applyNumberFormat="1" applyFont="1" applyBorder="1" applyAlignment="1">
      <alignment horizontal="right" vertical="center" shrinkToFit="1"/>
    </xf>
    <xf numFmtId="191" fontId="13" fillId="0" borderId="16" xfId="0" applyNumberFormat="1" applyFont="1" applyBorder="1" applyAlignment="1">
      <alignment horizontal="left" vertical="center" shrinkToFit="1"/>
    </xf>
    <xf numFmtId="191" fontId="13" fillId="0" borderId="18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69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3" fillId="0" borderId="73" xfId="0" applyFont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66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 shrinkToFit="1"/>
    </xf>
    <xf numFmtId="0" fontId="23" fillId="0" borderId="77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0" borderId="81" xfId="0" applyFont="1" applyBorder="1" applyAlignment="1">
      <alignment horizontal="center" vertical="center" shrinkToFit="1"/>
    </xf>
    <xf numFmtId="0" fontId="23" fillId="0" borderId="30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vertical="center" shrinkToFit="1"/>
    </xf>
    <xf numFmtId="0" fontId="23" fillId="0" borderId="34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3" fillId="0" borderId="38" xfId="0" applyFont="1" applyBorder="1" applyAlignment="1">
      <alignment vertical="center" shrinkToFit="1"/>
    </xf>
    <xf numFmtId="0" fontId="23" fillId="0" borderId="39" xfId="0" applyFont="1" applyBorder="1" applyAlignment="1">
      <alignment vertical="center" shrinkToFit="1"/>
    </xf>
    <xf numFmtId="0" fontId="23" fillId="0" borderId="40" xfId="0" applyFont="1" applyBorder="1" applyAlignment="1">
      <alignment vertical="center" shrinkToFit="1"/>
    </xf>
    <xf numFmtId="0" fontId="23" fillId="0" borderId="33" xfId="0" applyNumberFormat="1" applyFont="1" applyBorder="1" applyAlignment="1">
      <alignment vertical="center" shrinkToFit="1"/>
    </xf>
    <xf numFmtId="0" fontId="23" fillId="0" borderId="37" xfId="0" applyNumberFormat="1" applyFont="1" applyBorder="1" applyAlignment="1">
      <alignment vertical="center" shrinkToFit="1"/>
    </xf>
    <xf numFmtId="0" fontId="23" fillId="0" borderId="42" xfId="0" applyNumberFormat="1" applyFont="1" applyBorder="1" applyAlignment="1">
      <alignment vertical="center" shrinkToFit="1"/>
    </xf>
    <xf numFmtId="0" fontId="23" fillId="0" borderId="33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42" xfId="0" applyFont="1" applyBorder="1" applyAlignment="1">
      <alignment vertical="center" shrinkToFit="1"/>
    </xf>
    <xf numFmtId="0" fontId="23" fillId="0" borderId="43" xfId="0" applyFont="1" applyBorder="1" applyAlignment="1">
      <alignment vertical="center" shrinkToFit="1"/>
    </xf>
    <xf numFmtId="0" fontId="23" fillId="0" borderId="75" xfId="0" applyFont="1" applyBorder="1" applyAlignment="1">
      <alignment vertical="center" shrinkToFit="1"/>
    </xf>
    <xf numFmtId="0" fontId="23" fillId="0" borderId="76" xfId="0" applyFont="1" applyBorder="1" applyAlignment="1">
      <alignment vertical="center" shrinkToFit="1"/>
    </xf>
    <xf numFmtId="0" fontId="23" fillId="0" borderId="60" xfId="0" applyFont="1" applyBorder="1" applyAlignment="1">
      <alignment vertical="center" shrinkToFit="1"/>
    </xf>
    <xf numFmtId="0" fontId="23" fillId="0" borderId="78" xfId="0" applyFont="1" applyBorder="1" applyAlignment="1">
      <alignment vertical="center" shrinkToFit="1"/>
    </xf>
    <xf numFmtId="0" fontId="23" fillId="0" borderId="81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90" fontId="13" fillId="0" borderId="3" xfId="0" applyNumberFormat="1" applyFont="1" applyBorder="1" applyAlignment="1">
      <alignment horizontal="right" vertical="center" shrinkToFit="1"/>
    </xf>
    <xf numFmtId="190" fontId="13" fillId="0" borderId="0" xfId="0" applyNumberFormat="1" applyFont="1" applyBorder="1" applyAlignment="1">
      <alignment horizontal="right" vertical="center" shrinkToFit="1"/>
    </xf>
    <xf numFmtId="191" fontId="13" fillId="0" borderId="0" xfId="0" applyNumberFormat="1" applyFont="1" applyBorder="1" applyAlignment="1">
      <alignment horizontal="left" vertical="center" shrinkToFit="1"/>
    </xf>
    <xf numFmtId="191" fontId="13" fillId="0" borderId="4" xfId="0" applyNumberFormat="1" applyFont="1" applyBorder="1" applyAlignment="1">
      <alignment horizontal="left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89" fontId="16" fillId="0" borderId="28" xfId="0" applyNumberFormat="1" applyFont="1" applyBorder="1" applyAlignment="1">
      <alignment horizontal="center" vertical="center"/>
    </xf>
    <xf numFmtId="189" fontId="16" fillId="0" borderId="21" xfId="0" applyNumberFormat="1" applyFont="1" applyBorder="1" applyAlignment="1">
      <alignment horizontal="center" vertical="center"/>
    </xf>
    <xf numFmtId="189" fontId="16" fillId="0" borderId="29" xfId="0" applyNumberFormat="1" applyFont="1" applyBorder="1" applyAlignment="1">
      <alignment horizontal="center" vertical="center"/>
    </xf>
    <xf numFmtId="189" fontId="16" fillId="0" borderId="3" xfId="0" applyNumberFormat="1" applyFont="1" applyBorder="1" applyAlignment="1">
      <alignment horizontal="center" vertical="center"/>
    </xf>
    <xf numFmtId="189" fontId="16" fillId="0" borderId="0" xfId="0" applyNumberFormat="1" applyFont="1" applyBorder="1" applyAlignment="1">
      <alignment horizontal="center" vertical="center"/>
    </xf>
    <xf numFmtId="189" fontId="16" fillId="0" borderId="4" xfId="0" applyNumberFormat="1" applyFont="1" applyBorder="1" applyAlignment="1">
      <alignment horizontal="center" vertical="center"/>
    </xf>
    <xf numFmtId="190" fontId="13" fillId="0" borderId="20" xfId="0" applyNumberFormat="1" applyFont="1" applyBorder="1" applyAlignment="1">
      <alignment horizontal="right" vertical="center" shrinkToFit="1"/>
    </xf>
    <xf numFmtId="190" fontId="13" fillId="0" borderId="15" xfId="0" applyNumberFormat="1" applyFont="1" applyBorder="1" applyAlignment="1">
      <alignment horizontal="right" vertical="center" shrinkToFit="1"/>
    </xf>
    <xf numFmtId="191" fontId="13" fillId="0" borderId="15" xfId="0" applyNumberFormat="1" applyFont="1" applyBorder="1" applyAlignment="1">
      <alignment horizontal="left" vertical="center" shrinkToFit="1"/>
    </xf>
    <xf numFmtId="191" fontId="13" fillId="0" borderId="82" xfId="0" applyNumberFormat="1" applyFont="1" applyBorder="1" applyAlignment="1">
      <alignment horizontal="left" vertical="center" shrinkToFit="1"/>
    </xf>
    <xf numFmtId="189" fontId="16" fillId="0" borderId="2" xfId="0" applyNumberFormat="1" applyFont="1" applyBorder="1" applyAlignment="1">
      <alignment horizontal="center" vertical="center"/>
    </xf>
    <xf numFmtId="189" fontId="16" fillId="0" borderId="1" xfId="0" applyNumberFormat="1" applyFont="1" applyBorder="1" applyAlignment="1">
      <alignment horizontal="center" vertical="center"/>
    </xf>
    <xf numFmtId="189" fontId="16" fillId="0" borderId="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83" xfId="0" applyFont="1" applyBorder="1" applyAlignment="1">
      <alignment horizontal="center"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66" xfId="0" applyFont="1" applyBorder="1" applyAlignment="1">
      <alignment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 shrinkToFit="1"/>
    </xf>
    <xf numFmtId="189" fontId="16" fillId="0" borderId="2" xfId="0" applyNumberFormat="1" applyFont="1" applyBorder="1" applyAlignment="1">
      <alignment horizontal="center" vertical="center" shrinkToFit="1"/>
    </xf>
    <xf numFmtId="189" fontId="16" fillId="0" borderId="1" xfId="0" applyNumberFormat="1" applyFont="1" applyBorder="1" applyAlignment="1">
      <alignment horizontal="center" vertical="center" shrinkToFit="1"/>
    </xf>
    <xf numFmtId="189" fontId="16" fillId="0" borderId="5" xfId="0" applyNumberFormat="1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center" shrinkToFit="1"/>
    </xf>
    <xf numFmtId="0" fontId="17" fillId="0" borderId="85" xfId="0" applyFont="1" applyBorder="1" applyAlignment="1">
      <alignment horizontal="center" shrinkToFit="1"/>
    </xf>
    <xf numFmtId="0" fontId="17" fillId="0" borderId="86" xfId="0" applyFont="1" applyBorder="1" applyAlignment="1">
      <alignment horizontal="center" shrinkToFit="1"/>
    </xf>
    <xf numFmtId="0" fontId="17" fillId="0" borderId="20" xfId="0" applyFont="1" applyBorder="1" applyAlignment="1">
      <alignment horizontal="center" shrinkToFit="1"/>
    </xf>
    <xf numFmtId="0" fontId="17" fillId="0" borderId="15" xfId="0" applyFont="1" applyBorder="1" applyAlignment="1">
      <alignment horizontal="center" shrinkToFit="1"/>
    </xf>
    <xf numFmtId="0" fontId="17" fillId="0" borderId="42" xfId="0" applyFont="1" applyBorder="1" applyAlignment="1">
      <alignment horizontal="center" shrinkToFit="1"/>
    </xf>
    <xf numFmtId="0" fontId="17" fillId="0" borderId="28" xfId="0" applyFont="1" applyBorder="1" applyAlignment="1">
      <alignment horizontal="center" shrinkToFit="1"/>
    </xf>
    <xf numFmtId="0" fontId="17" fillId="0" borderId="21" xfId="0" applyFont="1" applyBorder="1" applyAlignment="1">
      <alignment horizontal="center" shrinkToFit="1"/>
    </xf>
    <xf numFmtId="0" fontId="17" fillId="0" borderId="43" xfId="0" applyFont="1" applyBorder="1" applyAlignment="1">
      <alignment horizont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22" fillId="0" borderId="2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shrinkToFit="1"/>
    </xf>
    <xf numFmtId="0" fontId="23" fillId="0" borderId="87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0" borderId="88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89" fontId="19" fillId="0" borderId="2" xfId="0" applyNumberFormat="1" applyFont="1" applyBorder="1" applyAlignment="1">
      <alignment horizontal="center" vertical="center"/>
    </xf>
    <xf numFmtId="189" fontId="19" fillId="0" borderId="1" xfId="0" applyNumberFormat="1" applyFont="1" applyBorder="1" applyAlignment="1">
      <alignment horizontal="center" vertical="center"/>
    </xf>
    <xf numFmtId="189" fontId="19" fillId="0" borderId="5" xfId="0" applyNumberFormat="1" applyFont="1" applyBorder="1" applyAlignment="1">
      <alignment horizontal="center" vertical="center"/>
    </xf>
    <xf numFmtId="189" fontId="19" fillId="0" borderId="3" xfId="0" applyNumberFormat="1" applyFont="1" applyBorder="1" applyAlignment="1">
      <alignment horizontal="center" vertical="center"/>
    </xf>
    <xf numFmtId="189" fontId="19" fillId="0" borderId="0" xfId="0" applyNumberFormat="1" applyFont="1" applyBorder="1" applyAlignment="1">
      <alignment horizontal="center" vertical="center"/>
    </xf>
    <xf numFmtId="189" fontId="19" fillId="0" borderId="4" xfId="0" applyNumberFormat="1" applyFont="1" applyBorder="1" applyAlignment="1">
      <alignment horizontal="center" vertical="center"/>
    </xf>
    <xf numFmtId="190" fontId="18" fillId="0" borderId="3" xfId="0" applyNumberFormat="1" applyFont="1" applyBorder="1" applyAlignment="1">
      <alignment horizontal="right" vertical="center" shrinkToFit="1"/>
    </xf>
    <xf numFmtId="190" fontId="18" fillId="0" borderId="0" xfId="0" applyNumberFormat="1" applyFont="1" applyBorder="1" applyAlignment="1">
      <alignment horizontal="right" vertical="center" shrinkToFit="1"/>
    </xf>
    <xf numFmtId="191" fontId="18" fillId="0" borderId="0" xfId="0" applyNumberFormat="1" applyFont="1" applyBorder="1" applyAlignment="1">
      <alignment horizontal="left" vertical="center" shrinkToFit="1"/>
    </xf>
    <xf numFmtId="191" fontId="18" fillId="0" borderId="4" xfId="0" applyNumberFormat="1" applyFont="1" applyBorder="1" applyAlignment="1">
      <alignment horizontal="left" vertical="center" shrinkToFit="1"/>
    </xf>
    <xf numFmtId="189" fontId="19" fillId="0" borderId="28" xfId="0" applyNumberFormat="1" applyFont="1" applyBorder="1" applyAlignment="1">
      <alignment horizontal="center" vertical="center"/>
    </xf>
    <xf numFmtId="189" fontId="19" fillId="0" borderId="21" xfId="0" applyNumberFormat="1" applyFont="1" applyBorder="1" applyAlignment="1">
      <alignment horizontal="center" vertical="center"/>
    </xf>
    <xf numFmtId="189" fontId="19" fillId="0" borderId="29" xfId="0" applyNumberFormat="1" applyFont="1" applyBorder="1" applyAlignment="1">
      <alignment horizontal="center" vertical="center"/>
    </xf>
    <xf numFmtId="190" fontId="18" fillId="0" borderId="20" xfId="0" applyNumberFormat="1" applyFont="1" applyBorder="1" applyAlignment="1">
      <alignment horizontal="right" vertical="center" shrinkToFit="1"/>
    </xf>
    <xf numFmtId="190" fontId="18" fillId="0" borderId="15" xfId="0" applyNumberFormat="1" applyFont="1" applyBorder="1" applyAlignment="1">
      <alignment horizontal="right" vertical="center" shrinkToFit="1"/>
    </xf>
    <xf numFmtId="191" fontId="18" fillId="0" borderId="15" xfId="0" applyNumberFormat="1" applyFont="1" applyBorder="1" applyAlignment="1">
      <alignment horizontal="left" vertical="center" shrinkToFit="1"/>
    </xf>
    <xf numFmtId="191" fontId="18" fillId="0" borderId="82" xfId="0" applyNumberFormat="1" applyFont="1" applyBorder="1" applyAlignment="1">
      <alignment horizontal="left" vertical="center" shrinkToFit="1"/>
    </xf>
    <xf numFmtId="190" fontId="18" fillId="0" borderId="17" xfId="0" applyNumberFormat="1" applyFont="1" applyBorder="1" applyAlignment="1">
      <alignment horizontal="right" vertical="center" shrinkToFit="1"/>
    </xf>
    <xf numFmtId="190" fontId="18" fillId="0" borderId="16" xfId="0" applyNumberFormat="1" applyFont="1" applyBorder="1" applyAlignment="1">
      <alignment horizontal="right" vertical="center" shrinkToFit="1"/>
    </xf>
    <xf numFmtId="191" fontId="18" fillId="0" borderId="16" xfId="0" applyNumberFormat="1" applyFont="1" applyBorder="1" applyAlignment="1">
      <alignment horizontal="left" vertical="center" shrinkToFit="1"/>
    </xf>
    <xf numFmtId="191" fontId="18" fillId="0" borderId="18" xfId="0" applyNumberFormat="1" applyFont="1" applyBorder="1" applyAlignment="1">
      <alignment horizontal="left" vertical="center" shrinkToFit="1"/>
    </xf>
    <xf numFmtId="0" fontId="17" fillId="0" borderId="84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89" xfId="0" applyFont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0" xfId="0" applyFont="1" applyBorder="1" applyAlignment="1">
      <alignment horizontal="left" shrinkToFit="1"/>
    </xf>
    <xf numFmtId="0" fontId="17" fillId="0" borderId="15" xfId="0" applyFont="1" applyBorder="1" applyAlignment="1">
      <alignment horizontal="left" shrinkToFit="1"/>
    </xf>
    <xf numFmtId="0" fontId="23" fillId="0" borderId="80" xfId="0" applyFont="1" applyBorder="1" applyAlignment="1">
      <alignment vertical="center" shrinkToFit="1"/>
    </xf>
    <xf numFmtId="0" fontId="23" fillId="0" borderId="67" xfId="0" applyFont="1" applyBorder="1" applyAlignment="1">
      <alignment vertical="center" shrinkToFit="1"/>
    </xf>
    <xf numFmtId="0" fontId="23" fillId="0" borderId="83" xfId="0" applyFont="1" applyBorder="1" applyAlignment="1">
      <alignment vertical="center" shrinkToFit="1"/>
    </xf>
    <xf numFmtId="0" fontId="17" fillId="0" borderId="44" xfId="0" applyFont="1" applyBorder="1" applyAlignment="1">
      <alignment horizontal="center" shrinkToFit="1"/>
    </xf>
    <xf numFmtId="0" fontId="17" fillId="0" borderId="91" xfId="0" applyFont="1" applyBorder="1" applyAlignment="1">
      <alignment horizontal="center" shrinkToFit="1"/>
    </xf>
    <xf numFmtId="0" fontId="17" fillId="0" borderId="13" xfId="0" applyFont="1" applyBorder="1" applyAlignment="1">
      <alignment horizontal="center" shrinkToFit="1"/>
    </xf>
    <xf numFmtId="0" fontId="17" fillId="0" borderId="92" xfId="0" applyFont="1" applyBorder="1" applyAlignment="1">
      <alignment horizontal="center" shrinkToFit="1"/>
    </xf>
    <xf numFmtId="0" fontId="17" fillId="0" borderId="93" xfId="0" applyFont="1" applyBorder="1" applyAlignment="1">
      <alignment horizontal="center" shrinkToFit="1"/>
    </xf>
    <xf numFmtId="0" fontId="17" fillId="0" borderId="94" xfId="0" applyFont="1" applyBorder="1" applyAlignment="1">
      <alignment horizontal="center" shrinkToFit="1"/>
    </xf>
    <xf numFmtId="0" fontId="17" fillId="0" borderId="95" xfId="0" applyFont="1" applyBorder="1" applyAlignment="1">
      <alignment horizontal="center" shrinkToFit="1"/>
    </xf>
    <xf numFmtId="0" fontId="17" fillId="0" borderId="41" xfId="0" applyFont="1" applyBorder="1" applyAlignment="1">
      <alignment horizontal="center" shrinkToFit="1"/>
    </xf>
    <xf numFmtId="0" fontId="17" fillId="0" borderId="89" xfId="0" applyFont="1" applyBorder="1" applyAlignment="1">
      <alignment horizontal="left" shrinkToFit="1"/>
    </xf>
    <xf numFmtId="0" fontId="17" fillId="0" borderId="70" xfId="0" applyFont="1" applyBorder="1" applyAlignment="1">
      <alignment horizontal="left" shrinkToFit="1"/>
    </xf>
    <xf numFmtId="0" fontId="17" fillId="0" borderId="71" xfId="0" applyFont="1" applyBorder="1" applyAlignment="1">
      <alignment horizontal="left" shrinkToFit="1"/>
    </xf>
    <xf numFmtId="0" fontId="17" fillId="0" borderId="96" xfId="0" applyFont="1" applyBorder="1" applyAlignment="1">
      <alignment horizontal="left" shrinkToFit="1"/>
    </xf>
    <xf numFmtId="0" fontId="17" fillId="0" borderId="97" xfId="0" applyFont="1" applyBorder="1" applyAlignment="1">
      <alignment horizontal="left" shrinkToFit="1"/>
    </xf>
    <xf numFmtId="0" fontId="17" fillId="0" borderId="98" xfId="0" applyFont="1" applyBorder="1" applyAlignment="1">
      <alignment horizontal="left" shrinkToFit="1"/>
    </xf>
    <xf numFmtId="0" fontId="17" fillId="0" borderId="90" xfId="0" applyFont="1" applyBorder="1" applyAlignment="1">
      <alignment horizontal="left" shrinkToFit="1"/>
    </xf>
    <xf numFmtId="0" fontId="17" fillId="0" borderId="73" xfId="0" applyFont="1" applyBorder="1" applyAlignment="1">
      <alignment horizontal="left" shrinkToFit="1"/>
    </xf>
    <xf numFmtId="0" fontId="17" fillId="0" borderId="74" xfId="0" applyFont="1" applyBorder="1" applyAlignment="1">
      <alignment horizontal="left" shrinkToFit="1"/>
    </xf>
    <xf numFmtId="0" fontId="17" fillId="0" borderId="72" xfId="0" applyFont="1" applyBorder="1" applyAlignment="1">
      <alignment horizontal="center" shrinkToFit="1"/>
    </xf>
    <xf numFmtId="0" fontId="17" fillId="0" borderId="73" xfId="0" applyFont="1" applyBorder="1" applyAlignment="1">
      <alignment horizontal="center" shrinkToFit="1"/>
    </xf>
    <xf numFmtId="0" fontId="17" fillId="0" borderId="74" xfId="0" applyFont="1" applyBorder="1" applyAlignment="1">
      <alignment horizontal="center" shrinkToFit="1"/>
    </xf>
    <xf numFmtId="0" fontId="17" fillId="0" borderId="69" xfId="0" applyFont="1" applyBorder="1" applyAlignment="1">
      <alignment horizontal="center" shrinkToFit="1"/>
    </xf>
    <xf numFmtId="0" fontId="17" fillId="0" borderId="70" xfId="0" applyFont="1" applyBorder="1" applyAlignment="1">
      <alignment horizontal="center" shrinkToFit="1"/>
    </xf>
    <xf numFmtId="0" fontId="17" fillId="0" borderId="71" xfId="0" applyFont="1" applyBorder="1" applyAlignment="1">
      <alignment horizontal="center" shrinkToFit="1"/>
    </xf>
    <xf numFmtId="0" fontId="17" fillId="0" borderId="85" xfId="0" applyFont="1" applyBorder="1" applyAlignment="1">
      <alignment horizontal="left" shrinkToFit="1"/>
    </xf>
    <xf numFmtId="0" fontId="17" fillId="0" borderId="0" xfId="0" applyFont="1" applyAlignment="1">
      <alignment horizontal="left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9" fillId="0" borderId="5" xfId="0" applyFont="1" applyBorder="1" applyAlignment="1">
      <alignment horizontal="center" shrinkToFit="1"/>
    </xf>
    <xf numFmtId="189" fontId="19" fillId="0" borderId="2" xfId="0" applyNumberFormat="1" applyFont="1" applyBorder="1" applyAlignment="1">
      <alignment horizontal="center" vertical="center" shrinkToFit="1"/>
    </xf>
    <xf numFmtId="189" fontId="19" fillId="0" borderId="1" xfId="0" applyNumberFormat="1" applyFont="1" applyBorder="1" applyAlignment="1">
      <alignment horizontal="center" vertical="center" shrinkToFit="1"/>
    </xf>
    <xf numFmtId="189" fontId="19" fillId="0" borderId="5" xfId="0" applyNumberFormat="1" applyFont="1" applyBorder="1" applyAlignment="1">
      <alignment horizontal="center" vertical="center" shrinkToFit="1"/>
    </xf>
    <xf numFmtId="189" fontId="19" fillId="0" borderId="3" xfId="0" applyNumberFormat="1" applyFont="1" applyBorder="1" applyAlignment="1">
      <alignment horizontal="center" vertical="center" shrinkToFit="1"/>
    </xf>
    <xf numFmtId="189" fontId="19" fillId="0" borderId="0" xfId="0" applyNumberFormat="1" applyFont="1" applyBorder="1" applyAlignment="1">
      <alignment horizontal="center" vertical="center" shrinkToFit="1"/>
    </xf>
    <xf numFmtId="189" fontId="19" fillId="0" borderId="4" xfId="0" applyNumberFormat="1" applyFont="1" applyBorder="1" applyAlignment="1">
      <alignment horizontal="center" vertical="center" shrinkToFit="1"/>
    </xf>
    <xf numFmtId="189" fontId="19" fillId="0" borderId="28" xfId="0" applyNumberFormat="1" applyFont="1" applyBorder="1" applyAlignment="1">
      <alignment horizontal="center" vertical="center" shrinkToFit="1"/>
    </xf>
    <xf numFmtId="189" fontId="19" fillId="0" borderId="21" xfId="0" applyNumberFormat="1" applyFont="1" applyBorder="1" applyAlignment="1">
      <alignment horizontal="center" vertical="center" shrinkToFit="1"/>
    </xf>
    <xf numFmtId="189" fontId="19" fillId="0" borderId="29" xfId="0" applyNumberFormat="1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0" xfId="0" applyFont="1" applyBorder="1" applyAlignment="1">
      <alignment horizontal="center" shrinkToFit="1"/>
    </xf>
    <xf numFmtId="0" fontId="17" fillId="0" borderId="2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92" xfId="0" applyFont="1" applyBorder="1" applyAlignment="1">
      <alignment horizontal="center"/>
    </xf>
    <xf numFmtId="0" fontId="17" fillId="0" borderId="93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17" fillId="0" borderId="4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76</xdr:row>
      <xdr:rowOff>38100</xdr:rowOff>
    </xdr:from>
    <xdr:to>
      <xdr:col>7</xdr:col>
      <xdr:colOff>57150</xdr:colOff>
      <xdr:row>78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2009775" y="9496425"/>
          <a:ext cx="857250" cy="266700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棄権</a:t>
          </a:r>
        </a:p>
      </xdr:txBody>
    </xdr:sp>
    <xdr:clientData/>
  </xdr:twoCellAnchor>
  <xdr:twoCellAnchor>
    <xdr:from>
      <xdr:col>6</xdr:col>
      <xdr:colOff>180975</xdr:colOff>
      <xdr:row>138</xdr:row>
      <xdr:rowOff>28575</xdr:rowOff>
    </xdr:from>
    <xdr:to>
      <xdr:col>11</xdr:col>
      <xdr:colOff>0</xdr:colOff>
      <xdr:row>141</xdr:row>
      <xdr:rowOff>9525</xdr:rowOff>
    </xdr:to>
    <xdr:sp>
      <xdr:nvSpPr>
        <xdr:cNvPr id="2" name="AutoShape 18"/>
        <xdr:cNvSpPr>
          <a:spLocks/>
        </xdr:cNvSpPr>
      </xdr:nvSpPr>
      <xdr:spPr>
        <a:xfrm>
          <a:off x="2809875" y="16230600"/>
          <a:ext cx="723900" cy="3524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棄権</a:t>
          </a:r>
        </a:p>
      </xdr:txBody>
    </xdr:sp>
    <xdr:clientData/>
  </xdr:twoCellAnchor>
  <xdr:twoCellAnchor editAs="oneCell">
    <xdr:from>
      <xdr:col>50</xdr:col>
      <xdr:colOff>142875</xdr:colOff>
      <xdr:row>2</xdr:row>
      <xdr:rowOff>57150</xdr:rowOff>
    </xdr:from>
    <xdr:to>
      <xdr:col>63</xdr:col>
      <xdr:colOff>0</xdr:colOff>
      <xdr:row>11</xdr:row>
      <xdr:rowOff>85725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rcRect l="10798" t="13125" r="4225" b="6250"/>
        <a:stretch>
          <a:fillRect/>
        </a:stretch>
      </xdr:blipFill>
      <xdr:spPr>
        <a:xfrm>
          <a:off x="12115800" y="371475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819150</xdr:colOff>
      <xdr:row>2</xdr:row>
      <xdr:rowOff>38100</xdr:rowOff>
    </xdr:from>
    <xdr:to>
      <xdr:col>43</xdr:col>
      <xdr:colOff>133350</xdr:colOff>
      <xdr:row>11</xdr:row>
      <xdr:rowOff>104775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rcRect l="5187" t="8804" r="3302" b="6918"/>
        <a:stretch>
          <a:fillRect/>
        </a:stretch>
      </xdr:blipFill>
      <xdr:spPr>
        <a:xfrm>
          <a:off x="8515350" y="352425"/>
          <a:ext cx="2324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238125</xdr:colOff>
      <xdr:row>12</xdr:row>
      <xdr:rowOff>28575</xdr:rowOff>
    </xdr:from>
    <xdr:to>
      <xdr:col>43</xdr:col>
      <xdr:colOff>57150</xdr:colOff>
      <xdr:row>21</xdr:row>
      <xdr:rowOff>114300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3"/>
        <a:srcRect l="11267" t="7499" r="10798" b="7499"/>
        <a:stretch>
          <a:fillRect/>
        </a:stretch>
      </xdr:blipFill>
      <xdr:spPr>
        <a:xfrm>
          <a:off x="8772525" y="1676400"/>
          <a:ext cx="1990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</xdr:row>
      <xdr:rowOff>19050</xdr:rowOff>
    </xdr:from>
    <xdr:to>
      <xdr:col>11</xdr:col>
      <xdr:colOff>85725</xdr:colOff>
      <xdr:row>11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4"/>
        <a:srcRect l="3755" t="13749" r="6573" b="1249"/>
        <a:stretch>
          <a:fillRect/>
        </a:stretch>
      </xdr:blipFill>
      <xdr:spPr>
        <a:xfrm>
          <a:off x="1323975" y="333375"/>
          <a:ext cx="2295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22</xdr:row>
      <xdr:rowOff>38100</xdr:rowOff>
    </xdr:from>
    <xdr:to>
      <xdr:col>11</xdr:col>
      <xdr:colOff>76200</xdr:colOff>
      <xdr:row>31</xdr:row>
      <xdr:rowOff>95250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5"/>
        <a:srcRect l="11267" t="10000" r="1878" b="7499"/>
        <a:stretch>
          <a:fillRect/>
        </a:stretch>
      </xdr:blipFill>
      <xdr:spPr>
        <a:xfrm>
          <a:off x="1381125" y="3019425"/>
          <a:ext cx="2228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2</xdr:row>
      <xdr:rowOff>19050</xdr:rowOff>
    </xdr:from>
    <xdr:to>
      <xdr:col>30</xdr:col>
      <xdr:colOff>133350</xdr:colOff>
      <xdr:row>11</xdr:row>
      <xdr:rowOff>95250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6"/>
        <a:srcRect l="7981" t="9375" r="12207" b="6875"/>
        <a:stretch>
          <a:fillRect/>
        </a:stretch>
      </xdr:blipFill>
      <xdr:spPr>
        <a:xfrm>
          <a:off x="5057775" y="333375"/>
          <a:ext cx="2047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22</xdr:row>
      <xdr:rowOff>19050</xdr:rowOff>
    </xdr:from>
    <xdr:to>
      <xdr:col>30</xdr:col>
      <xdr:colOff>104775</xdr:colOff>
      <xdr:row>31</xdr:row>
      <xdr:rowOff>95250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7"/>
        <a:srcRect l="8450" t="6875" r="10798" b="8749"/>
        <a:stretch>
          <a:fillRect/>
        </a:stretch>
      </xdr:blipFill>
      <xdr:spPr>
        <a:xfrm>
          <a:off x="5010150" y="3000375"/>
          <a:ext cx="2066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171450</xdr:colOff>
      <xdr:row>32</xdr:row>
      <xdr:rowOff>66675</xdr:rowOff>
    </xdr:from>
    <xdr:to>
      <xdr:col>62</xdr:col>
      <xdr:colOff>38100</xdr:colOff>
      <xdr:row>41</xdr:row>
      <xdr:rowOff>28575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8"/>
        <a:srcRect l="10328" t="14375" r="13145" b="9375"/>
        <a:stretch>
          <a:fillRect/>
        </a:stretch>
      </xdr:blipFill>
      <xdr:spPr>
        <a:xfrm>
          <a:off x="12144375" y="4381500"/>
          <a:ext cx="1943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142875</xdr:colOff>
      <xdr:row>22</xdr:row>
      <xdr:rowOff>66675</xdr:rowOff>
    </xdr:from>
    <xdr:to>
      <xdr:col>62</xdr:col>
      <xdr:colOff>57150</xdr:colOff>
      <xdr:row>31</xdr:row>
      <xdr:rowOff>38100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9"/>
        <a:srcRect l="8450" t="12500" r="13146" b="10624"/>
        <a:stretch>
          <a:fillRect/>
        </a:stretch>
      </xdr:blipFill>
      <xdr:spPr>
        <a:xfrm>
          <a:off x="12115800" y="304800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32</xdr:row>
      <xdr:rowOff>28575</xdr:rowOff>
    </xdr:from>
    <xdr:to>
      <xdr:col>11</xdr:col>
      <xdr:colOff>104775</xdr:colOff>
      <xdr:row>41</xdr:row>
      <xdr:rowOff>95250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0"/>
        <a:srcRect l="3755" t="3125" r="9390" b="13125"/>
        <a:stretch>
          <a:fillRect/>
        </a:stretch>
      </xdr:blipFill>
      <xdr:spPr>
        <a:xfrm>
          <a:off x="1419225" y="4343400"/>
          <a:ext cx="2219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</xdr:row>
      <xdr:rowOff>38100</xdr:rowOff>
    </xdr:from>
    <xdr:to>
      <xdr:col>6</xdr:col>
      <xdr:colOff>95250</xdr:colOff>
      <xdr:row>22</xdr:row>
      <xdr:rowOff>9525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1"/>
        <a:srcRect l="24412" t="10624" r="23005" b="3750"/>
        <a:stretch>
          <a:fillRect/>
        </a:stretch>
      </xdr:blipFill>
      <xdr:spPr>
        <a:xfrm>
          <a:off x="1381125" y="1685925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12</xdr:row>
      <xdr:rowOff>28575</xdr:rowOff>
    </xdr:from>
    <xdr:to>
      <xdr:col>26</xdr:col>
      <xdr:colOff>123825</xdr:colOff>
      <xdr:row>20</xdr:row>
      <xdr:rowOff>114300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2"/>
        <a:srcRect l="22535" t="7499" r="26290" b="16250"/>
        <a:stretch>
          <a:fillRect/>
        </a:stretch>
      </xdr:blipFill>
      <xdr:spPr>
        <a:xfrm>
          <a:off x="5057775" y="1676400"/>
          <a:ext cx="1314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22</xdr:row>
      <xdr:rowOff>66675</xdr:rowOff>
    </xdr:from>
    <xdr:to>
      <xdr:col>43</xdr:col>
      <xdr:colOff>104775</xdr:colOff>
      <xdr:row>31</xdr:row>
      <xdr:rowOff>95250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13"/>
        <a:srcRect l="6101" t="15625" r="7510" b="3125"/>
        <a:stretch>
          <a:fillRect/>
        </a:stretch>
      </xdr:blipFill>
      <xdr:spPr>
        <a:xfrm>
          <a:off x="8610600" y="3048000"/>
          <a:ext cx="2200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32</xdr:row>
      <xdr:rowOff>47625</xdr:rowOff>
    </xdr:from>
    <xdr:to>
      <xdr:col>43</xdr:col>
      <xdr:colOff>133350</xdr:colOff>
      <xdr:row>41</xdr:row>
      <xdr:rowOff>114300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14"/>
        <a:srcRect l="6103" t="12500" r="4225" b="3750"/>
        <a:stretch>
          <a:fillRect/>
        </a:stretch>
      </xdr:blipFill>
      <xdr:spPr>
        <a:xfrm>
          <a:off x="8543925" y="4362450"/>
          <a:ext cx="2295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32</xdr:row>
      <xdr:rowOff>28575</xdr:rowOff>
    </xdr:from>
    <xdr:to>
      <xdr:col>30</xdr:col>
      <xdr:colOff>152400</xdr:colOff>
      <xdr:row>41</xdr:row>
      <xdr:rowOff>104775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15"/>
        <a:srcRect l="4695" t="5625" r="6573" b="10000"/>
        <a:stretch>
          <a:fillRect/>
        </a:stretch>
      </xdr:blipFill>
      <xdr:spPr>
        <a:xfrm>
          <a:off x="4848225" y="4343400"/>
          <a:ext cx="2276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12"/>
  <sheetViews>
    <sheetView workbookViewId="0" topLeftCell="D1">
      <selection activeCell="I22" activeCellId="3" sqref="G21 G22 I21 I22"/>
      <selection activeCell="J5" sqref="J5"/>
    </sheetView>
  </sheetViews>
  <sheetFormatPr defaultColWidth="8.796875" defaultRowHeight="14.25"/>
  <cols>
    <col min="1" max="1" width="1.8984375" style="4" customWidth="1"/>
    <col min="2" max="2" width="7.09765625" style="4" customWidth="1"/>
    <col min="3" max="3" width="4.5" style="7" customWidth="1"/>
    <col min="4" max="4" width="4.59765625" style="9" customWidth="1"/>
    <col min="5" max="5" width="3.8984375" style="2" hidden="1" customWidth="1"/>
    <col min="6" max="6" width="3.09765625" style="2" customWidth="1"/>
    <col min="7" max="9" width="10.59765625" style="29" customWidth="1"/>
    <col min="10" max="10" width="5.59765625" style="3" customWidth="1"/>
    <col min="11" max="11" width="5.19921875" style="57" customWidth="1"/>
    <col min="12" max="12" width="5.19921875" style="1" customWidth="1"/>
    <col min="13" max="13" width="8.19921875" style="1" customWidth="1"/>
    <col min="14" max="14" width="4.5" style="7" customWidth="1"/>
    <col min="15" max="15" width="4.59765625" style="9" customWidth="1"/>
    <col min="16" max="16" width="3.09765625" style="1" customWidth="1"/>
    <col min="17" max="19" width="10.59765625" style="29" customWidth="1"/>
    <col min="20" max="20" width="8.3984375" style="9" customWidth="1"/>
    <col min="21" max="21" width="3.59765625" style="62" customWidth="1"/>
    <col min="22" max="16384" width="9" style="4" customWidth="1"/>
  </cols>
  <sheetData>
    <row r="1" ht="11.25" customHeight="1" thickBot="1"/>
    <row r="2" spans="2:21" ht="21.75" thickBot="1">
      <c r="B2" s="56" t="s">
        <v>295</v>
      </c>
      <c r="C2" s="6" t="s">
        <v>285</v>
      </c>
      <c r="D2" s="8" t="s">
        <v>299</v>
      </c>
      <c r="E2" s="5" t="s">
        <v>288</v>
      </c>
      <c r="F2" s="5"/>
      <c r="G2" s="30" t="s">
        <v>91</v>
      </c>
      <c r="H2" s="31"/>
      <c r="I2" s="31" t="s">
        <v>284</v>
      </c>
      <c r="J2" s="14" t="s">
        <v>290</v>
      </c>
      <c r="K2" s="58" t="s">
        <v>680</v>
      </c>
      <c r="L2" s="6"/>
      <c r="M2" s="56" t="s">
        <v>296</v>
      </c>
      <c r="N2" s="6" t="s">
        <v>285</v>
      </c>
      <c r="O2" s="8" t="s">
        <v>299</v>
      </c>
      <c r="P2" s="14"/>
      <c r="Q2" s="30" t="s">
        <v>91</v>
      </c>
      <c r="R2" s="31"/>
      <c r="S2" s="31" t="s">
        <v>284</v>
      </c>
      <c r="T2" s="48" t="s">
        <v>290</v>
      </c>
      <c r="U2" s="63" t="s">
        <v>680</v>
      </c>
    </row>
    <row r="3" spans="3:20" ht="13.5">
      <c r="C3" s="6">
        <v>1</v>
      </c>
      <c r="D3" s="8" t="s">
        <v>300</v>
      </c>
      <c r="E3" s="5"/>
      <c r="F3" s="5" t="s">
        <v>723</v>
      </c>
      <c r="G3" s="30" t="s">
        <v>355</v>
      </c>
      <c r="H3" s="31" t="s">
        <v>356</v>
      </c>
      <c r="I3" s="31" t="s">
        <v>357</v>
      </c>
      <c r="J3" s="14" t="s">
        <v>358</v>
      </c>
      <c r="K3" s="59" t="s">
        <v>679</v>
      </c>
      <c r="L3" s="6"/>
      <c r="M3" s="6"/>
      <c r="N3" s="6">
        <v>1</v>
      </c>
      <c r="O3" s="8" t="s">
        <v>300</v>
      </c>
      <c r="P3" s="5"/>
      <c r="Q3" s="30" t="s">
        <v>580</v>
      </c>
      <c r="R3" s="31" t="s">
        <v>581</v>
      </c>
      <c r="S3" s="31" t="s">
        <v>582</v>
      </c>
      <c r="T3" s="48" t="s">
        <v>374</v>
      </c>
    </row>
    <row r="4" spans="3:20" ht="13.5">
      <c r="C4" s="6"/>
      <c r="D4" s="10" t="s">
        <v>300</v>
      </c>
      <c r="E4" s="6"/>
      <c r="F4" s="6"/>
      <c r="G4" s="11" t="s">
        <v>359</v>
      </c>
      <c r="H4" s="16" t="s">
        <v>360</v>
      </c>
      <c r="I4" s="16" t="s">
        <v>357</v>
      </c>
      <c r="J4" s="15" t="s">
        <v>358</v>
      </c>
      <c r="K4" s="59" t="s">
        <v>679</v>
      </c>
      <c r="L4" s="6"/>
      <c r="M4" s="6"/>
      <c r="N4" s="6"/>
      <c r="O4" s="22" t="s">
        <v>300</v>
      </c>
      <c r="P4" s="23"/>
      <c r="Q4" s="24" t="s">
        <v>583</v>
      </c>
      <c r="R4" s="25" t="s">
        <v>584</v>
      </c>
      <c r="S4" s="25" t="s">
        <v>377</v>
      </c>
      <c r="T4" s="28" t="s">
        <v>374</v>
      </c>
    </row>
    <row r="5" spans="3:20" ht="13.5">
      <c r="C5" s="6">
        <v>2</v>
      </c>
      <c r="D5" s="17" t="s">
        <v>300</v>
      </c>
      <c r="E5" s="18"/>
      <c r="F5" s="18" t="s">
        <v>724</v>
      </c>
      <c r="G5" s="19" t="s">
        <v>361</v>
      </c>
      <c r="H5" s="20" t="s">
        <v>362</v>
      </c>
      <c r="I5" s="20" t="s">
        <v>357</v>
      </c>
      <c r="J5" s="21" t="s">
        <v>358</v>
      </c>
      <c r="K5" s="59" t="s">
        <v>679</v>
      </c>
      <c r="L5" s="6"/>
      <c r="M5" s="6"/>
      <c r="N5" s="6">
        <v>2</v>
      </c>
      <c r="O5" s="17" t="s">
        <v>300</v>
      </c>
      <c r="P5" s="18"/>
      <c r="Q5" s="19" t="s">
        <v>320</v>
      </c>
      <c r="R5" s="20" t="s">
        <v>585</v>
      </c>
      <c r="S5" s="20" t="s">
        <v>302</v>
      </c>
      <c r="T5" s="27" t="s">
        <v>89</v>
      </c>
    </row>
    <row r="6" spans="3:20" ht="13.5">
      <c r="C6" s="6"/>
      <c r="D6" s="22" t="s">
        <v>300</v>
      </c>
      <c r="E6" s="23"/>
      <c r="F6" s="23"/>
      <c r="G6" s="24" t="s">
        <v>363</v>
      </c>
      <c r="H6" s="25" t="s">
        <v>364</v>
      </c>
      <c r="I6" s="25" t="s">
        <v>357</v>
      </c>
      <c r="J6" s="26" t="s">
        <v>358</v>
      </c>
      <c r="K6" s="59" t="s">
        <v>679</v>
      </c>
      <c r="L6" s="6"/>
      <c r="M6" s="6"/>
      <c r="N6" s="6"/>
      <c r="O6" s="22" t="s">
        <v>300</v>
      </c>
      <c r="P6" s="23"/>
      <c r="Q6" s="24" t="s">
        <v>586</v>
      </c>
      <c r="R6" s="25" t="s">
        <v>587</v>
      </c>
      <c r="S6" s="25" t="s">
        <v>302</v>
      </c>
      <c r="T6" s="28" t="s">
        <v>89</v>
      </c>
    </row>
    <row r="7" spans="3:20" ht="13.5">
      <c r="C7" s="6">
        <v>3</v>
      </c>
      <c r="D7" s="10" t="s">
        <v>300</v>
      </c>
      <c r="E7" s="6"/>
      <c r="F7" s="6" t="s">
        <v>723</v>
      </c>
      <c r="G7" s="11" t="s">
        <v>365</v>
      </c>
      <c r="H7" s="16" t="s">
        <v>366</v>
      </c>
      <c r="I7" s="16" t="s">
        <v>367</v>
      </c>
      <c r="J7" s="15" t="s">
        <v>368</v>
      </c>
      <c r="K7" s="58"/>
      <c r="L7" s="6"/>
      <c r="M7" s="6"/>
      <c r="N7" s="6">
        <v>3</v>
      </c>
      <c r="O7" s="10" t="s">
        <v>300</v>
      </c>
      <c r="P7" s="6"/>
      <c r="Q7" s="11" t="s">
        <v>588</v>
      </c>
      <c r="R7" s="16" t="s">
        <v>589</v>
      </c>
      <c r="S7" s="16" t="s">
        <v>343</v>
      </c>
      <c r="T7" s="15" t="s">
        <v>368</v>
      </c>
    </row>
    <row r="8" spans="3:20" ht="13.5">
      <c r="C8" s="6"/>
      <c r="D8" s="10" t="s">
        <v>300</v>
      </c>
      <c r="E8" s="6"/>
      <c r="F8" s="6"/>
      <c r="G8" s="11" t="s">
        <v>369</v>
      </c>
      <c r="H8" s="16" t="s">
        <v>370</v>
      </c>
      <c r="I8" s="16" t="s">
        <v>367</v>
      </c>
      <c r="J8" s="15" t="s">
        <v>368</v>
      </c>
      <c r="K8" s="58"/>
      <c r="L8" s="6"/>
      <c r="M8" s="6"/>
      <c r="N8" s="6"/>
      <c r="O8" s="10" t="s">
        <v>300</v>
      </c>
      <c r="P8" s="6"/>
      <c r="Q8" s="11" t="s">
        <v>590</v>
      </c>
      <c r="R8" s="16" t="s">
        <v>591</v>
      </c>
      <c r="S8" s="20" t="s">
        <v>343</v>
      </c>
      <c r="T8" s="21" t="s">
        <v>368</v>
      </c>
    </row>
    <row r="9" spans="3:21" ht="13.5">
      <c r="C9" s="6">
        <v>4</v>
      </c>
      <c r="D9" s="17" t="s">
        <v>300</v>
      </c>
      <c r="E9" s="18"/>
      <c r="F9" s="18" t="s">
        <v>723</v>
      </c>
      <c r="G9" s="19" t="s">
        <v>371</v>
      </c>
      <c r="H9" s="20" t="s">
        <v>372</v>
      </c>
      <c r="I9" s="20" t="s">
        <v>373</v>
      </c>
      <c r="J9" s="21" t="s">
        <v>374</v>
      </c>
      <c r="K9" s="58"/>
      <c r="L9" s="6"/>
      <c r="M9" s="6"/>
      <c r="N9" s="6">
        <v>4</v>
      </c>
      <c r="O9" s="10" t="s">
        <v>300</v>
      </c>
      <c r="P9" s="6"/>
      <c r="Q9" s="19" t="s">
        <v>612</v>
      </c>
      <c r="R9" s="20" t="s">
        <v>613</v>
      </c>
      <c r="S9" s="20" t="s">
        <v>445</v>
      </c>
      <c r="T9" s="27" t="s">
        <v>358</v>
      </c>
      <c r="U9" s="60" t="s">
        <v>681</v>
      </c>
    </row>
    <row r="10" spans="3:21" ht="14.25" thickBot="1">
      <c r="C10" s="6"/>
      <c r="D10" s="22" t="s">
        <v>300</v>
      </c>
      <c r="E10" s="23"/>
      <c r="F10" s="23"/>
      <c r="G10" s="24" t="s">
        <v>375</v>
      </c>
      <c r="H10" s="25" t="s">
        <v>376</v>
      </c>
      <c r="I10" s="25" t="s">
        <v>377</v>
      </c>
      <c r="J10" s="26" t="s">
        <v>374</v>
      </c>
      <c r="K10" s="58"/>
      <c r="L10" s="6"/>
      <c r="M10" s="6"/>
      <c r="N10" s="6"/>
      <c r="O10" s="10" t="s">
        <v>300</v>
      </c>
      <c r="P10" s="6"/>
      <c r="Q10" s="11" t="s">
        <v>614</v>
      </c>
      <c r="R10" s="16" t="s">
        <v>615</v>
      </c>
      <c r="S10" s="16" t="s">
        <v>448</v>
      </c>
      <c r="T10" s="13" t="s">
        <v>358</v>
      </c>
      <c r="U10" s="60" t="s">
        <v>681</v>
      </c>
    </row>
    <row r="11" spans="3:21" ht="13.5">
      <c r="C11" s="6">
        <v>5</v>
      </c>
      <c r="D11" s="10" t="s">
        <v>300</v>
      </c>
      <c r="E11" s="6"/>
      <c r="F11" s="6" t="s">
        <v>724</v>
      </c>
      <c r="G11" s="11" t="s">
        <v>378</v>
      </c>
      <c r="H11" s="16" t="s">
        <v>379</v>
      </c>
      <c r="I11" s="16" t="s">
        <v>380</v>
      </c>
      <c r="J11" s="15" t="s">
        <v>381</v>
      </c>
      <c r="K11" s="59" t="s">
        <v>679</v>
      </c>
      <c r="L11" s="6"/>
      <c r="M11" s="6"/>
      <c r="N11" s="6">
        <v>1</v>
      </c>
      <c r="O11" s="8" t="s">
        <v>306</v>
      </c>
      <c r="P11" s="5"/>
      <c r="Q11" s="30" t="s">
        <v>599</v>
      </c>
      <c r="R11" s="31" t="s">
        <v>600</v>
      </c>
      <c r="S11" s="31" t="s">
        <v>601</v>
      </c>
      <c r="T11" s="48" t="s">
        <v>374</v>
      </c>
      <c r="U11" s="60" t="s">
        <v>681</v>
      </c>
    </row>
    <row r="12" spans="3:21" ht="13.5">
      <c r="C12" s="6"/>
      <c r="D12" s="10" t="s">
        <v>300</v>
      </c>
      <c r="E12" s="6"/>
      <c r="F12" s="6"/>
      <c r="G12" s="11" t="s">
        <v>382</v>
      </c>
      <c r="H12" s="16" t="s">
        <v>383</v>
      </c>
      <c r="I12" s="16" t="s">
        <v>380</v>
      </c>
      <c r="J12" s="15" t="s">
        <v>381</v>
      </c>
      <c r="K12" s="59" t="s">
        <v>679</v>
      </c>
      <c r="L12" s="6"/>
      <c r="M12" s="6"/>
      <c r="N12" s="6"/>
      <c r="O12" s="22" t="s">
        <v>306</v>
      </c>
      <c r="P12" s="23"/>
      <c r="Q12" s="24" t="s">
        <v>602</v>
      </c>
      <c r="R12" s="25" t="s">
        <v>603</v>
      </c>
      <c r="S12" s="25" t="s">
        <v>604</v>
      </c>
      <c r="T12" s="28" t="s">
        <v>374</v>
      </c>
      <c r="U12" s="60" t="s">
        <v>681</v>
      </c>
    </row>
    <row r="13" spans="3:20" ht="13.5">
      <c r="C13" s="6">
        <v>6</v>
      </c>
      <c r="D13" s="17" t="s">
        <v>300</v>
      </c>
      <c r="E13" s="18"/>
      <c r="F13" s="18" t="s">
        <v>724</v>
      </c>
      <c r="G13" s="19" t="s">
        <v>301</v>
      </c>
      <c r="H13" s="20" t="s">
        <v>384</v>
      </c>
      <c r="I13" s="20" t="s">
        <v>302</v>
      </c>
      <c r="J13" s="21" t="s">
        <v>89</v>
      </c>
      <c r="K13" s="58"/>
      <c r="L13" s="6"/>
      <c r="M13" s="6"/>
      <c r="N13" s="6">
        <v>2</v>
      </c>
      <c r="O13" s="17" t="s">
        <v>306</v>
      </c>
      <c r="P13" s="18"/>
      <c r="Q13" s="19" t="s">
        <v>605</v>
      </c>
      <c r="R13" s="20"/>
      <c r="S13" s="20" t="s">
        <v>433</v>
      </c>
      <c r="T13" s="21" t="s">
        <v>434</v>
      </c>
    </row>
    <row r="14" spans="3:20" ht="13.5">
      <c r="C14" s="6"/>
      <c r="D14" s="22" t="s">
        <v>300</v>
      </c>
      <c r="E14" s="23"/>
      <c r="F14" s="23"/>
      <c r="G14" s="24" t="s">
        <v>385</v>
      </c>
      <c r="H14" s="25" t="s">
        <v>386</v>
      </c>
      <c r="I14" s="25" t="s">
        <v>387</v>
      </c>
      <c r="J14" s="26" t="s">
        <v>89</v>
      </c>
      <c r="K14" s="58"/>
      <c r="L14" s="6"/>
      <c r="M14" s="6"/>
      <c r="N14" s="6"/>
      <c r="O14" s="22" t="s">
        <v>306</v>
      </c>
      <c r="P14" s="23"/>
      <c r="Q14" s="24" t="s">
        <v>606</v>
      </c>
      <c r="R14" s="25" t="s">
        <v>607</v>
      </c>
      <c r="S14" s="25" t="s">
        <v>433</v>
      </c>
      <c r="T14" s="28" t="s">
        <v>434</v>
      </c>
    </row>
    <row r="15" spans="3:20" ht="13.5">
      <c r="C15" s="6">
        <v>7</v>
      </c>
      <c r="D15" s="10" t="s">
        <v>300</v>
      </c>
      <c r="E15" s="6"/>
      <c r="F15" s="6" t="s">
        <v>723</v>
      </c>
      <c r="G15" s="11" t="s">
        <v>304</v>
      </c>
      <c r="H15" s="16" t="s">
        <v>305</v>
      </c>
      <c r="I15" s="16" t="s">
        <v>343</v>
      </c>
      <c r="J15" s="15" t="s">
        <v>368</v>
      </c>
      <c r="K15" s="58"/>
      <c r="L15" s="6"/>
      <c r="M15" s="6"/>
      <c r="N15" s="6">
        <v>3</v>
      </c>
      <c r="O15" s="10" t="s">
        <v>306</v>
      </c>
      <c r="P15" s="6"/>
      <c r="Q15" s="11" t="s">
        <v>608</v>
      </c>
      <c r="R15" s="16" t="s">
        <v>609</v>
      </c>
      <c r="S15" s="16" t="s">
        <v>610</v>
      </c>
      <c r="T15" s="13" t="s">
        <v>89</v>
      </c>
    </row>
    <row r="16" spans="3:20" ht="13.5">
      <c r="C16" s="6"/>
      <c r="D16" s="10" t="s">
        <v>300</v>
      </c>
      <c r="E16" s="6"/>
      <c r="F16" s="6"/>
      <c r="G16" s="11" t="s">
        <v>340</v>
      </c>
      <c r="H16" s="16" t="s">
        <v>341</v>
      </c>
      <c r="I16" s="16" t="s">
        <v>343</v>
      </c>
      <c r="J16" s="15" t="s">
        <v>368</v>
      </c>
      <c r="K16" s="58"/>
      <c r="L16" s="6"/>
      <c r="M16" s="6"/>
      <c r="N16" s="6"/>
      <c r="O16" s="10" t="s">
        <v>306</v>
      </c>
      <c r="P16" s="6"/>
      <c r="Q16" s="11" t="s">
        <v>327</v>
      </c>
      <c r="R16" s="16" t="s">
        <v>611</v>
      </c>
      <c r="S16" s="16" t="s">
        <v>610</v>
      </c>
      <c r="T16" s="13" t="s">
        <v>89</v>
      </c>
    </row>
    <row r="17" spans="3:20" ht="13.5">
      <c r="C17" s="6">
        <v>8</v>
      </c>
      <c r="D17" s="17" t="s">
        <v>300</v>
      </c>
      <c r="E17" s="18"/>
      <c r="F17" s="18" t="s">
        <v>724</v>
      </c>
      <c r="G17" s="19" t="s">
        <v>287</v>
      </c>
      <c r="H17" s="20" t="s">
        <v>345</v>
      </c>
      <c r="I17" s="20" t="s">
        <v>343</v>
      </c>
      <c r="J17" s="21" t="s">
        <v>368</v>
      </c>
      <c r="K17" s="58"/>
      <c r="L17" s="6"/>
      <c r="M17" s="6"/>
      <c r="N17" s="6">
        <v>4</v>
      </c>
      <c r="O17" s="17" t="s">
        <v>306</v>
      </c>
      <c r="P17" s="18"/>
      <c r="Q17" s="19" t="s">
        <v>1</v>
      </c>
      <c r="R17" s="20" t="s">
        <v>4</v>
      </c>
      <c r="S17" s="20" t="s">
        <v>5</v>
      </c>
      <c r="T17" s="27" t="s">
        <v>344</v>
      </c>
    </row>
    <row r="18" spans="3:20" ht="13.5">
      <c r="C18" s="6"/>
      <c r="D18" s="10" t="s">
        <v>300</v>
      </c>
      <c r="E18" s="6"/>
      <c r="F18" s="6"/>
      <c r="G18" s="11" t="s">
        <v>388</v>
      </c>
      <c r="H18" s="16"/>
      <c r="I18" s="16" t="s">
        <v>343</v>
      </c>
      <c r="J18" s="15" t="s">
        <v>368</v>
      </c>
      <c r="K18" s="58"/>
      <c r="L18" s="6"/>
      <c r="M18" s="6"/>
      <c r="N18" s="6"/>
      <c r="O18" s="22" t="s">
        <v>306</v>
      </c>
      <c r="P18" s="23"/>
      <c r="Q18" s="24" t="s">
        <v>3</v>
      </c>
      <c r="R18" s="25" t="s">
        <v>6</v>
      </c>
      <c r="S18" s="25" t="s">
        <v>5</v>
      </c>
      <c r="T18" s="28" t="s">
        <v>344</v>
      </c>
    </row>
    <row r="19" spans="3:21" ht="13.5">
      <c r="C19" s="6">
        <v>9</v>
      </c>
      <c r="D19" s="17" t="s">
        <v>300</v>
      </c>
      <c r="E19" s="18"/>
      <c r="F19" s="18" t="s">
        <v>723</v>
      </c>
      <c r="G19" s="19" t="s">
        <v>709</v>
      </c>
      <c r="H19" s="20" t="s">
        <v>711</v>
      </c>
      <c r="I19" s="20" t="s">
        <v>718</v>
      </c>
      <c r="J19" s="21" t="s">
        <v>344</v>
      </c>
      <c r="K19" s="58"/>
      <c r="L19" s="6"/>
      <c r="M19" s="6"/>
      <c r="N19" s="6">
        <v>5</v>
      </c>
      <c r="O19" s="10" t="s">
        <v>306</v>
      </c>
      <c r="P19" s="6"/>
      <c r="Q19" s="11" t="s">
        <v>616</v>
      </c>
      <c r="R19" s="16" t="s">
        <v>617</v>
      </c>
      <c r="S19" s="16" t="s">
        <v>618</v>
      </c>
      <c r="T19" s="13" t="s">
        <v>344</v>
      </c>
      <c r="U19" s="60" t="s">
        <v>681</v>
      </c>
    </row>
    <row r="20" spans="3:21" ht="14.25" thickBot="1">
      <c r="C20" s="6"/>
      <c r="D20" s="22" t="s">
        <v>300</v>
      </c>
      <c r="E20" s="23"/>
      <c r="F20" s="23"/>
      <c r="G20" s="24" t="s">
        <v>710</v>
      </c>
      <c r="H20" s="25" t="s">
        <v>712</v>
      </c>
      <c r="I20" s="25" t="s">
        <v>718</v>
      </c>
      <c r="J20" s="26" t="s">
        <v>344</v>
      </c>
      <c r="K20" s="58"/>
      <c r="L20" s="6"/>
      <c r="M20" s="6"/>
      <c r="N20" s="6"/>
      <c r="O20" s="49" t="s">
        <v>306</v>
      </c>
      <c r="P20" s="50"/>
      <c r="Q20" s="51" t="s">
        <v>619</v>
      </c>
      <c r="R20" s="52" t="s">
        <v>620</v>
      </c>
      <c r="S20" s="52" t="s">
        <v>478</v>
      </c>
      <c r="T20" s="53" t="s">
        <v>344</v>
      </c>
      <c r="U20" s="60" t="s">
        <v>681</v>
      </c>
    </row>
    <row r="21" spans="3:20" ht="13.5">
      <c r="C21" s="6">
        <v>10</v>
      </c>
      <c r="D21" s="10" t="s">
        <v>300</v>
      </c>
      <c r="E21" s="6"/>
      <c r="F21" s="6" t="s">
        <v>724</v>
      </c>
      <c r="G21" s="11" t="s">
        <v>713</v>
      </c>
      <c r="H21" s="16" t="s">
        <v>715</v>
      </c>
      <c r="I21" s="16" t="s">
        <v>718</v>
      </c>
      <c r="J21" s="15" t="s">
        <v>344</v>
      </c>
      <c r="K21" s="58"/>
      <c r="L21" s="6"/>
      <c r="M21" s="6"/>
      <c r="N21" s="6">
        <v>1</v>
      </c>
      <c r="O21" s="10" t="s">
        <v>312</v>
      </c>
      <c r="P21" s="6" t="s">
        <v>739</v>
      </c>
      <c r="Q21" s="11" t="s">
        <v>86</v>
      </c>
      <c r="R21" s="16" t="s">
        <v>333</v>
      </c>
      <c r="S21" s="16" t="s">
        <v>286</v>
      </c>
      <c r="T21" s="13" t="s">
        <v>368</v>
      </c>
    </row>
    <row r="22" spans="3:20" ht="14.25" thickBot="1">
      <c r="C22" s="6"/>
      <c r="D22" s="10" t="s">
        <v>300</v>
      </c>
      <c r="E22" s="6"/>
      <c r="F22" s="6"/>
      <c r="G22" s="11" t="s">
        <v>714</v>
      </c>
      <c r="H22" s="16" t="s">
        <v>716</v>
      </c>
      <c r="I22" s="16" t="s">
        <v>718</v>
      </c>
      <c r="J22" s="15" t="s">
        <v>344</v>
      </c>
      <c r="K22" s="58"/>
      <c r="L22" s="6"/>
      <c r="M22" s="6"/>
      <c r="N22" s="6"/>
      <c r="O22" s="22" t="s">
        <v>312</v>
      </c>
      <c r="P22" s="23"/>
      <c r="Q22" s="24" t="s">
        <v>329</v>
      </c>
      <c r="R22" s="25" t="s">
        <v>332</v>
      </c>
      <c r="S22" s="25" t="s">
        <v>286</v>
      </c>
      <c r="T22" s="28" t="s">
        <v>368</v>
      </c>
    </row>
    <row r="23" spans="3:20" ht="13.5">
      <c r="C23" s="6">
        <v>1</v>
      </c>
      <c r="D23" s="8" t="s">
        <v>306</v>
      </c>
      <c r="E23" s="5"/>
      <c r="F23" s="5" t="s">
        <v>723</v>
      </c>
      <c r="G23" s="30" t="s">
        <v>315</v>
      </c>
      <c r="H23" s="31" t="s">
        <v>389</v>
      </c>
      <c r="I23" s="31" t="s">
        <v>334</v>
      </c>
      <c r="J23" s="14" t="s">
        <v>390</v>
      </c>
      <c r="K23" s="59" t="s">
        <v>679</v>
      </c>
      <c r="L23" s="6"/>
      <c r="M23" s="6"/>
      <c r="N23" s="6">
        <v>2</v>
      </c>
      <c r="O23" s="17" t="s">
        <v>312</v>
      </c>
      <c r="P23" s="18" t="s">
        <v>740</v>
      </c>
      <c r="Q23" s="19" t="s">
        <v>87</v>
      </c>
      <c r="R23" s="20" t="s">
        <v>621</v>
      </c>
      <c r="S23" s="20" t="s">
        <v>286</v>
      </c>
      <c r="T23" s="27" t="s">
        <v>368</v>
      </c>
    </row>
    <row r="24" spans="3:20" ht="13.5">
      <c r="C24" s="6"/>
      <c r="D24" s="22" t="s">
        <v>306</v>
      </c>
      <c r="E24" s="23"/>
      <c r="F24" s="23"/>
      <c r="G24" s="24" t="s">
        <v>391</v>
      </c>
      <c r="H24" s="25" t="s">
        <v>426</v>
      </c>
      <c r="I24" s="25" t="s">
        <v>303</v>
      </c>
      <c r="J24" s="26" t="s">
        <v>390</v>
      </c>
      <c r="K24" s="59" t="s">
        <v>679</v>
      </c>
      <c r="L24" s="6"/>
      <c r="M24" s="6"/>
      <c r="N24" s="6"/>
      <c r="O24" s="22" t="s">
        <v>312</v>
      </c>
      <c r="P24" s="23"/>
      <c r="Q24" s="24" t="s">
        <v>83</v>
      </c>
      <c r="R24" s="25" t="s">
        <v>622</v>
      </c>
      <c r="S24" s="25" t="s">
        <v>286</v>
      </c>
      <c r="T24" s="28" t="s">
        <v>368</v>
      </c>
    </row>
    <row r="25" spans="3:20" ht="13.5">
      <c r="C25" s="6">
        <v>2</v>
      </c>
      <c r="D25" s="10" t="s">
        <v>306</v>
      </c>
      <c r="E25" s="6"/>
      <c r="F25" s="6" t="s">
        <v>724</v>
      </c>
      <c r="G25" s="11" t="s">
        <v>427</v>
      </c>
      <c r="H25" s="16" t="s">
        <v>428</v>
      </c>
      <c r="I25" s="16" t="s">
        <v>429</v>
      </c>
      <c r="J25" s="15" t="s">
        <v>430</v>
      </c>
      <c r="K25" s="58"/>
      <c r="L25" s="6"/>
      <c r="M25" s="6"/>
      <c r="N25" s="6">
        <v>3</v>
      </c>
      <c r="O25" s="10" t="s">
        <v>312</v>
      </c>
      <c r="P25" s="6" t="s">
        <v>25</v>
      </c>
      <c r="Q25" s="11" t="s">
        <v>85</v>
      </c>
      <c r="R25" s="16" t="s">
        <v>623</v>
      </c>
      <c r="S25" s="16" t="s">
        <v>286</v>
      </c>
      <c r="T25" s="13" t="s">
        <v>368</v>
      </c>
    </row>
    <row r="26" spans="3:20" ht="13.5">
      <c r="C26" s="6"/>
      <c r="D26" s="10" t="s">
        <v>306</v>
      </c>
      <c r="E26" s="6"/>
      <c r="F26" s="6"/>
      <c r="G26" s="11" t="s">
        <v>431</v>
      </c>
      <c r="H26" s="16"/>
      <c r="I26" s="16" t="s">
        <v>429</v>
      </c>
      <c r="J26" s="15" t="s">
        <v>430</v>
      </c>
      <c r="K26" s="58"/>
      <c r="L26" s="6"/>
      <c r="M26" s="6"/>
      <c r="N26" s="6"/>
      <c r="O26" s="10" t="s">
        <v>312</v>
      </c>
      <c r="P26" s="6"/>
      <c r="Q26" s="11" t="s">
        <v>88</v>
      </c>
      <c r="R26" s="16" t="s">
        <v>624</v>
      </c>
      <c r="S26" s="16" t="s">
        <v>286</v>
      </c>
      <c r="T26" s="13" t="s">
        <v>368</v>
      </c>
    </row>
    <row r="27" spans="3:20" ht="13.5">
      <c r="C27" s="6">
        <v>3</v>
      </c>
      <c r="D27" s="17" t="s">
        <v>306</v>
      </c>
      <c r="E27" s="18"/>
      <c r="F27" s="18" t="s">
        <v>731</v>
      </c>
      <c r="G27" s="19" t="s">
        <v>432</v>
      </c>
      <c r="H27" s="20"/>
      <c r="I27" s="20" t="s">
        <v>433</v>
      </c>
      <c r="J27" s="21" t="s">
        <v>434</v>
      </c>
      <c r="K27" s="58"/>
      <c r="L27" s="6"/>
      <c r="M27" s="6"/>
      <c r="N27" s="6">
        <v>4</v>
      </c>
      <c r="O27" s="17" t="s">
        <v>312</v>
      </c>
      <c r="P27" s="18" t="s">
        <v>25</v>
      </c>
      <c r="Q27" s="19" t="s">
        <v>326</v>
      </c>
      <c r="R27" s="20" t="s">
        <v>625</v>
      </c>
      <c r="S27" s="20" t="s">
        <v>297</v>
      </c>
      <c r="T27" s="27" t="s">
        <v>368</v>
      </c>
    </row>
    <row r="28" spans="3:20" ht="13.5">
      <c r="C28" s="6"/>
      <c r="D28" s="22" t="s">
        <v>306</v>
      </c>
      <c r="E28" s="23"/>
      <c r="F28" s="23"/>
      <c r="G28" s="24" t="s">
        <v>435</v>
      </c>
      <c r="H28" s="25" t="s">
        <v>436</v>
      </c>
      <c r="I28" s="25" t="s">
        <v>433</v>
      </c>
      <c r="J28" s="26" t="s">
        <v>434</v>
      </c>
      <c r="K28" s="58"/>
      <c r="L28" s="6"/>
      <c r="M28" s="6"/>
      <c r="N28" s="6"/>
      <c r="O28" s="22" t="s">
        <v>312</v>
      </c>
      <c r="P28" s="23"/>
      <c r="Q28" s="24" t="s">
        <v>354</v>
      </c>
      <c r="R28" s="25" t="s">
        <v>626</v>
      </c>
      <c r="S28" s="25" t="s">
        <v>297</v>
      </c>
      <c r="T28" s="28" t="s">
        <v>368</v>
      </c>
    </row>
    <row r="29" spans="3:21" ht="13.5">
      <c r="C29" s="6">
        <v>4</v>
      </c>
      <c r="D29" s="10" t="s">
        <v>306</v>
      </c>
      <c r="E29" s="6"/>
      <c r="F29" s="6" t="s">
        <v>732</v>
      </c>
      <c r="G29" s="11" t="s">
        <v>437</v>
      </c>
      <c r="H29" s="16" t="s">
        <v>438</v>
      </c>
      <c r="I29" s="16" t="s">
        <v>433</v>
      </c>
      <c r="J29" s="15" t="s">
        <v>434</v>
      </c>
      <c r="K29" s="58"/>
      <c r="L29" s="6"/>
      <c r="M29" s="6"/>
      <c r="N29" s="6">
        <v>5</v>
      </c>
      <c r="O29" s="10" t="s">
        <v>312</v>
      </c>
      <c r="P29" s="6" t="s">
        <v>739</v>
      </c>
      <c r="Q29" s="11" t="s">
        <v>324</v>
      </c>
      <c r="R29" s="16" t="s">
        <v>627</v>
      </c>
      <c r="S29" s="16" t="s">
        <v>352</v>
      </c>
      <c r="T29" s="13" t="s">
        <v>368</v>
      </c>
      <c r="U29" s="60" t="s">
        <v>681</v>
      </c>
    </row>
    <row r="30" spans="3:21" ht="13.5">
      <c r="C30" s="6"/>
      <c r="D30" s="10" t="s">
        <v>306</v>
      </c>
      <c r="E30" s="6"/>
      <c r="F30" s="6"/>
      <c r="G30" s="11" t="s">
        <v>439</v>
      </c>
      <c r="H30" s="16" t="s">
        <v>440</v>
      </c>
      <c r="I30" s="16" t="s">
        <v>433</v>
      </c>
      <c r="J30" s="15" t="s">
        <v>434</v>
      </c>
      <c r="K30" s="58"/>
      <c r="L30" s="6"/>
      <c r="M30" s="6"/>
      <c r="N30" s="6"/>
      <c r="O30" s="10" t="s">
        <v>312</v>
      </c>
      <c r="P30" s="6"/>
      <c r="Q30" s="11" t="s">
        <v>628</v>
      </c>
      <c r="R30" s="16" t="s">
        <v>629</v>
      </c>
      <c r="S30" s="16" t="s">
        <v>325</v>
      </c>
      <c r="T30" s="13" t="s">
        <v>368</v>
      </c>
      <c r="U30" s="60" t="s">
        <v>681</v>
      </c>
    </row>
    <row r="31" spans="3:20" ht="13.5">
      <c r="C31" s="6">
        <v>5</v>
      </c>
      <c r="D31" s="17" t="s">
        <v>306</v>
      </c>
      <c r="E31" s="18"/>
      <c r="F31" s="18" t="s">
        <v>723</v>
      </c>
      <c r="G31" s="19" t="s">
        <v>307</v>
      </c>
      <c r="H31" s="20" t="s">
        <v>441</v>
      </c>
      <c r="I31" s="20" t="s">
        <v>309</v>
      </c>
      <c r="J31" s="21" t="s">
        <v>89</v>
      </c>
      <c r="K31" s="58"/>
      <c r="L31" s="6"/>
      <c r="M31" s="6"/>
      <c r="N31" s="6">
        <v>6</v>
      </c>
      <c r="O31" s="17" t="s">
        <v>312</v>
      </c>
      <c r="P31" s="18" t="s">
        <v>740</v>
      </c>
      <c r="Q31" s="19" t="s">
        <v>321</v>
      </c>
      <c r="R31" s="20" t="s">
        <v>631</v>
      </c>
      <c r="S31" s="20" t="s">
        <v>313</v>
      </c>
      <c r="T31" s="27" t="s">
        <v>368</v>
      </c>
    </row>
    <row r="32" spans="3:20" ht="13.5">
      <c r="C32" s="6"/>
      <c r="D32" s="22" t="s">
        <v>306</v>
      </c>
      <c r="E32" s="23"/>
      <c r="F32" s="23"/>
      <c r="G32" s="24" t="s">
        <v>308</v>
      </c>
      <c r="H32" s="25" t="s">
        <v>442</v>
      </c>
      <c r="I32" s="25" t="s">
        <v>339</v>
      </c>
      <c r="J32" s="26" t="s">
        <v>89</v>
      </c>
      <c r="K32" s="58"/>
      <c r="L32" s="6"/>
      <c r="M32" s="6"/>
      <c r="N32" s="6"/>
      <c r="O32" s="22" t="s">
        <v>312</v>
      </c>
      <c r="P32" s="23"/>
      <c r="Q32" s="24" t="s">
        <v>322</v>
      </c>
      <c r="R32" s="25" t="s">
        <v>630</v>
      </c>
      <c r="S32" s="25" t="s">
        <v>313</v>
      </c>
      <c r="T32" s="28" t="s">
        <v>368</v>
      </c>
    </row>
    <row r="33" spans="3:20" ht="13.5">
      <c r="C33" s="6">
        <v>6</v>
      </c>
      <c r="D33" s="10" t="s">
        <v>306</v>
      </c>
      <c r="E33" s="6"/>
      <c r="F33" s="6" t="s">
        <v>723</v>
      </c>
      <c r="G33" s="11" t="s">
        <v>443</v>
      </c>
      <c r="H33" s="16" t="s">
        <v>444</v>
      </c>
      <c r="I33" s="16" t="s">
        <v>445</v>
      </c>
      <c r="J33" s="15" t="s">
        <v>358</v>
      </c>
      <c r="K33" s="59" t="s">
        <v>679</v>
      </c>
      <c r="L33" s="6"/>
      <c r="M33" s="6"/>
      <c r="N33" s="6">
        <v>7</v>
      </c>
      <c r="O33" s="10" t="s">
        <v>312</v>
      </c>
      <c r="P33" s="6" t="s">
        <v>739</v>
      </c>
      <c r="Q33" s="11" t="s">
        <v>632</v>
      </c>
      <c r="R33" s="16" t="s">
        <v>633</v>
      </c>
      <c r="S33" s="16" t="s">
        <v>634</v>
      </c>
      <c r="T33" s="13" t="s">
        <v>89</v>
      </c>
    </row>
    <row r="34" spans="3:20" ht="13.5">
      <c r="C34" s="6"/>
      <c r="D34" s="10" t="s">
        <v>306</v>
      </c>
      <c r="E34" s="6"/>
      <c r="F34" s="6"/>
      <c r="G34" s="11" t="s">
        <v>446</v>
      </c>
      <c r="H34" s="16" t="s">
        <v>447</v>
      </c>
      <c r="I34" s="16" t="s">
        <v>448</v>
      </c>
      <c r="J34" s="15" t="s">
        <v>358</v>
      </c>
      <c r="K34" s="59" t="s">
        <v>679</v>
      </c>
      <c r="L34" s="6"/>
      <c r="M34" s="6"/>
      <c r="N34" s="6"/>
      <c r="O34" s="10" t="s">
        <v>312</v>
      </c>
      <c r="P34" s="6"/>
      <c r="Q34" s="11" t="s">
        <v>323</v>
      </c>
      <c r="R34" s="16" t="s">
        <v>635</v>
      </c>
      <c r="S34" s="16" t="s">
        <v>339</v>
      </c>
      <c r="T34" s="13" t="s">
        <v>89</v>
      </c>
    </row>
    <row r="35" spans="3:20" ht="13.5">
      <c r="C35" s="6">
        <v>7</v>
      </c>
      <c r="D35" s="17" t="s">
        <v>306</v>
      </c>
      <c r="E35" s="18"/>
      <c r="F35" s="18" t="s">
        <v>724</v>
      </c>
      <c r="G35" s="19" t="s">
        <v>449</v>
      </c>
      <c r="H35" s="20" t="s">
        <v>450</v>
      </c>
      <c r="I35" s="20" t="s">
        <v>377</v>
      </c>
      <c r="J35" s="21" t="s">
        <v>374</v>
      </c>
      <c r="K35" s="59" t="s">
        <v>679</v>
      </c>
      <c r="L35" s="6"/>
      <c r="M35" s="6"/>
      <c r="N35" s="6">
        <v>8</v>
      </c>
      <c r="O35" s="17" t="s">
        <v>312</v>
      </c>
      <c r="P35" s="18" t="s">
        <v>25</v>
      </c>
      <c r="Q35" s="19" t="s">
        <v>636</v>
      </c>
      <c r="R35" s="20" t="s">
        <v>637</v>
      </c>
      <c r="S35" s="20" t="s">
        <v>638</v>
      </c>
      <c r="T35" s="27" t="s">
        <v>368</v>
      </c>
    </row>
    <row r="36" spans="3:20" ht="13.5">
      <c r="C36" s="6"/>
      <c r="D36" s="22" t="s">
        <v>306</v>
      </c>
      <c r="E36" s="23"/>
      <c r="F36" s="23"/>
      <c r="G36" s="24" t="s">
        <v>451</v>
      </c>
      <c r="H36" s="25" t="s">
        <v>452</v>
      </c>
      <c r="I36" s="25" t="s">
        <v>453</v>
      </c>
      <c r="J36" s="26" t="s">
        <v>374</v>
      </c>
      <c r="K36" s="59" t="s">
        <v>679</v>
      </c>
      <c r="L36" s="6"/>
      <c r="M36" s="6"/>
      <c r="N36" s="6"/>
      <c r="O36" s="22" t="s">
        <v>312</v>
      </c>
      <c r="P36" s="23"/>
      <c r="Q36" s="24" t="s">
        <v>639</v>
      </c>
      <c r="R36" s="25" t="s">
        <v>640</v>
      </c>
      <c r="S36" s="25" t="s">
        <v>638</v>
      </c>
      <c r="T36" s="28" t="s">
        <v>368</v>
      </c>
    </row>
    <row r="37" spans="3:20" ht="13.5">
      <c r="C37" s="6">
        <v>8</v>
      </c>
      <c r="D37" s="10" t="s">
        <v>306</v>
      </c>
      <c r="E37" s="6"/>
      <c r="F37" s="6" t="s">
        <v>724</v>
      </c>
      <c r="G37" s="11" t="s">
        <v>454</v>
      </c>
      <c r="H37" s="16" t="s">
        <v>455</v>
      </c>
      <c r="I37" s="16" t="s">
        <v>387</v>
      </c>
      <c r="J37" s="15" t="s">
        <v>89</v>
      </c>
      <c r="K37" s="58"/>
      <c r="L37" s="6"/>
      <c r="M37" s="6"/>
      <c r="N37" s="6">
        <v>9</v>
      </c>
      <c r="O37" s="10" t="s">
        <v>312</v>
      </c>
      <c r="P37" s="6" t="s">
        <v>739</v>
      </c>
      <c r="Q37" s="11" t="s">
        <v>641</v>
      </c>
      <c r="R37" s="16" t="s">
        <v>642</v>
      </c>
      <c r="S37" s="16" t="s">
        <v>643</v>
      </c>
      <c r="T37" s="13" t="s">
        <v>368</v>
      </c>
    </row>
    <row r="38" spans="3:20" ht="13.5">
      <c r="C38" s="6"/>
      <c r="D38" s="10" t="s">
        <v>306</v>
      </c>
      <c r="E38" s="6"/>
      <c r="F38" s="6"/>
      <c r="G38" s="11" t="s">
        <v>456</v>
      </c>
      <c r="H38" s="16" t="s">
        <v>457</v>
      </c>
      <c r="I38" s="16" t="s">
        <v>387</v>
      </c>
      <c r="J38" s="15" t="s">
        <v>89</v>
      </c>
      <c r="K38" s="58"/>
      <c r="L38" s="6"/>
      <c r="M38" s="6"/>
      <c r="N38" s="6"/>
      <c r="O38" s="10" t="s">
        <v>312</v>
      </c>
      <c r="P38" s="6"/>
      <c r="Q38" s="11" t="s">
        <v>644</v>
      </c>
      <c r="R38" s="16" t="s">
        <v>645</v>
      </c>
      <c r="S38" s="16" t="s">
        <v>643</v>
      </c>
      <c r="T38" s="13" t="s">
        <v>368</v>
      </c>
    </row>
    <row r="39" spans="3:20" ht="13.5">
      <c r="C39" s="6">
        <v>9</v>
      </c>
      <c r="D39" s="17" t="s">
        <v>306</v>
      </c>
      <c r="E39" s="18"/>
      <c r="F39" s="18" t="s">
        <v>723</v>
      </c>
      <c r="G39" s="19" t="s">
        <v>458</v>
      </c>
      <c r="H39" s="20" t="s">
        <v>459</v>
      </c>
      <c r="I39" s="20" t="s">
        <v>460</v>
      </c>
      <c r="J39" s="21" t="s">
        <v>344</v>
      </c>
      <c r="K39" s="58"/>
      <c r="L39" s="6"/>
      <c r="M39" s="6"/>
      <c r="N39" s="6">
        <v>10</v>
      </c>
      <c r="O39" s="17" t="s">
        <v>312</v>
      </c>
      <c r="P39" s="18" t="s">
        <v>740</v>
      </c>
      <c r="Q39" s="19" t="s">
        <v>646</v>
      </c>
      <c r="R39" s="20" t="s">
        <v>647</v>
      </c>
      <c r="S39" s="20" t="s">
        <v>530</v>
      </c>
      <c r="T39" s="27" t="s">
        <v>89</v>
      </c>
    </row>
    <row r="40" spans="3:20" ht="13.5">
      <c r="C40" s="6"/>
      <c r="D40" s="22" t="s">
        <v>306</v>
      </c>
      <c r="E40" s="23"/>
      <c r="F40" s="23"/>
      <c r="G40" s="24" t="s">
        <v>461</v>
      </c>
      <c r="H40" s="25" t="s">
        <v>462</v>
      </c>
      <c r="I40" s="25" t="s">
        <v>463</v>
      </c>
      <c r="J40" s="26" t="s">
        <v>344</v>
      </c>
      <c r="K40" s="58"/>
      <c r="L40" s="6"/>
      <c r="M40" s="6"/>
      <c r="N40" s="6"/>
      <c r="O40" s="22" t="s">
        <v>312</v>
      </c>
      <c r="P40" s="23"/>
      <c r="Q40" s="24" t="s">
        <v>648</v>
      </c>
      <c r="R40" s="25" t="s">
        <v>649</v>
      </c>
      <c r="S40" s="25" t="s">
        <v>530</v>
      </c>
      <c r="T40" s="28" t="s">
        <v>89</v>
      </c>
    </row>
    <row r="41" spans="3:21" ht="13.5">
      <c r="C41" s="6">
        <v>10</v>
      </c>
      <c r="D41" s="10" t="s">
        <v>306</v>
      </c>
      <c r="E41" s="6"/>
      <c r="F41" s="6" t="s">
        <v>731</v>
      </c>
      <c r="G41" s="11" t="s">
        <v>464</v>
      </c>
      <c r="H41" s="16" t="s">
        <v>465</v>
      </c>
      <c r="I41" s="16" t="s">
        <v>380</v>
      </c>
      <c r="J41" s="15" t="s">
        <v>381</v>
      </c>
      <c r="K41" s="59" t="s">
        <v>679</v>
      </c>
      <c r="L41" s="6"/>
      <c r="M41" s="6"/>
      <c r="N41" s="6">
        <v>11</v>
      </c>
      <c r="O41" s="10" t="s">
        <v>312</v>
      </c>
      <c r="P41" s="6" t="s">
        <v>740</v>
      </c>
      <c r="Q41" s="11" t="s">
        <v>330</v>
      </c>
      <c r="R41" s="16" t="s">
        <v>650</v>
      </c>
      <c r="S41" s="16" t="s">
        <v>289</v>
      </c>
      <c r="T41" s="13" t="s">
        <v>368</v>
      </c>
      <c r="U41" s="60" t="s">
        <v>681</v>
      </c>
    </row>
    <row r="42" spans="3:21" ht="13.5">
      <c r="C42" s="6"/>
      <c r="D42" s="10" t="s">
        <v>306</v>
      </c>
      <c r="E42" s="6"/>
      <c r="F42" s="6"/>
      <c r="G42" s="11" t="s">
        <v>466</v>
      </c>
      <c r="H42" s="16" t="s">
        <v>467</v>
      </c>
      <c r="I42" s="16" t="s">
        <v>468</v>
      </c>
      <c r="J42" s="15" t="s">
        <v>381</v>
      </c>
      <c r="K42" s="59" t="s">
        <v>679</v>
      </c>
      <c r="L42" s="6"/>
      <c r="M42" s="6"/>
      <c r="N42" s="6"/>
      <c r="O42" s="10" t="s">
        <v>312</v>
      </c>
      <c r="P42" s="6"/>
      <c r="Q42" s="11" t="s">
        <v>82</v>
      </c>
      <c r="R42" s="16" t="s">
        <v>651</v>
      </c>
      <c r="S42" s="16" t="s">
        <v>289</v>
      </c>
      <c r="T42" s="13" t="s">
        <v>368</v>
      </c>
      <c r="U42" s="60" t="s">
        <v>681</v>
      </c>
    </row>
    <row r="43" spans="3:21" ht="13.5">
      <c r="C43" s="6">
        <v>11</v>
      </c>
      <c r="D43" s="17" t="s">
        <v>306</v>
      </c>
      <c r="E43" s="18"/>
      <c r="F43" s="18" t="s">
        <v>731</v>
      </c>
      <c r="G43" s="19" t="s">
        <v>469</v>
      </c>
      <c r="H43" s="20" t="s">
        <v>470</v>
      </c>
      <c r="I43" s="20" t="s">
        <v>387</v>
      </c>
      <c r="J43" s="21" t="s">
        <v>89</v>
      </c>
      <c r="K43" s="58"/>
      <c r="L43" s="6"/>
      <c r="M43" s="6"/>
      <c r="N43" s="6">
        <v>12</v>
      </c>
      <c r="O43" s="17" t="s">
        <v>312</v>
      </c>
      <c r="P43" s="18" t="s">
        <v>740</v>
      </c>
      <c r="Q43" s="19" t="s">
        <v>9</v>
      </c>
      <c r="R43" s="20" t="s">
        <v>10</v>
      </c>
      <c r="S43" s="20" t="s">
        <v>12</v>
      </c>
      <c r="T43" s="27" t="s">
        <v>358</v>
      </c>
      <c r="U43" s="60" t="s">
        <v>681</v>
      </c>
    </row>
    <row r="44" spans="3:21" ht="13.5">
      <c r="C44" s="6"/>
      <c r="D44" s="22" t="s">
        <v>306</v>
      </c>
      <c r="E44" s="23"/>
      <c r="F44" s="23"/>
      <c r="G44" s="24" t="s">
        <v>310</v>
      </c>
      <c r="H44" s="25" t="s">
        <v>471</v>
      </c>
      <c r="I44" s="25" t="s">
        <v>472</v>
      </c>
      <c r="J44" s="26" t="s">
        <v>89</v>
      </c>
      <c r="K44" s="58"/>
      <c r="L44" s="6"/>
      <c r="M44" s="6"/>
      <c r="N44" s="6"/>
      <c r="O44" s="22" t="s">
        <v>312</v>
      </c>
      <c r="P44" s="23"/>
      <c r="Q44" s="24" t="s">
        <v>13</v>
      </c>
      <c r="R44" s="25" t="s">
        <v>14</v>
      </c>
      <c r="S44" s="25" t="s">
        <v>12</v>
      </c>
      <c r="T44" s="28" t="s">
        <v>358</v>
      </c>
      <c r="U44" s="60" t="s">
        <v>681</v>
      </c>
    </row>
    <row r="45" spans="3:21" ht="13.5">
      <c r="C45" s="6">
        <v>12</v>
      </c>
      <c r="D45" s="10" t="s">
        <v>306</v>
      </c>
      <c r="E45" s="6"/>
      <c r="F45" s="6" t="s">
        <v>732</v>
      </c>
      <c r="G45" s="11" t="s">
        <v>311</v>
      </c>
      <c r="H45" s="16" t="s">
        <v>473</v>
      </c>
      <c r="I45" s="16" t="s">
        <v>302</v>
      </c>
      <c r="J45" s="15" t="s">
        <v>89</v>
      </c>
      <c r="K45" s="58"/>
      <c r="L45" s="6"/>
      <c r="M45" s="6"/>
      <c r="N45" s="6">
        <v>13</v>
      </c>
      <c r="O45" s="10" t="s">
        <v>312</v>
      </c>
      <c r="P45" s="6" t="s">
        <v>25</v>
      </c>
      <c r="Q45" s="11" t="s">
        <v>15</v>
      </c>
      <c r="R45" s="16" t="s">
        <v>16</v>
      </c>
      <c r="S45" s="16" t="s">
        <v>12</v>
      </c>
      <c r="T45" s="13" t="s">
        <v>358</v>
      </c>
      <c r="U45" s="60" t="s">
        <v>681</v>
      </c>
    </row>
    <row r="46" spans="3:21" ht="13.5">
      <c r="C46" s="6"/>
      <c r="D46" s="10" t="s">
        <v>306</v>
      </c>
      <c r="E46" s="6"/>
      <c r="F46" s="6"/>
      <c r="G46" s="11" t="s">
        <v>474</v>
      </c>
      <c r="H46" s="16" t="s">
        <v>475</v>
      </c>
      <c r="I46" s="16" t="s">
        <v>387</v>
      </c>
      <c r="J46" s="15" t="s">
        <v>89</v>
      </c>
      <c r="K46" s="58"/>
      <c r="L46" s="6"/>
      <c r="M46" s="6"/>
      <c r="N46" s="6"/>
      <c r="O46" s="10" t="s">
        <v>312</v>
      </c>
      <c r="P46" s="6"/>
      <c r="Q46" s="11" t="s">
        <v>17</v>
      </c>
      <c r="R46" s="16" t="s">
        <v>18</v>
      </c>
      <c r="S46" s="16" t="s">
        <v>12</v>
      </c>
      <c r="T46" s="13" t="s">
        <v>358</v>
      </c>
      <c r="U46" s="60" t="s">
        <v>681</v>
      </c>
    </row>
    <row r="47" spans="3:20" ht="13.5">
      <c r="C47" s="6">
        <v>13</v>
      </c>
      <c r="D47" s="17" t="s">
        <v>306</v>
      </c>
      <c r="E47" s="18"/>
      <c r="F47" s="18" t="s">
        <v>724</v>
      </c>
      <c r="G47" s="19" t="s">
        <v>476</v>
      </c>
      <c r="H47" s="20" t="s">
        <v>477</v>
      </c>
      <c r="I47" s="20" t="s">
        <v>478</v>
      </c>
      <c r="J47" s="21" t="s">
        <v>344</v>
      </c>
      <c r="K47" s="59" t="s">
        <v>679</v>
      </c>
      <c r="L47" s="6"/>
      <c r="M47" s="6"/>
      <c r="N47" s="6">
        <v>14</v>
      </c>
      <c r="O47" s="17" t="s">
        <v>312</v>
      </c>
      <c r="P47" s="18" t="s">
        <v>739</v>
      </c>
      <c r="Q47" s="19" t="s">
        <v>19</v>
      </c>
      <c r="R47" s="20" t="s">
        <v>20</v>
      </c>
      <c r="S47" s="20" t="s">
        <v>22</v>
      </c>
      <c r="T47" s="27" t="s">
        <v>368</v>
      </c>
    </row>
    <row r="48" spans="3:20" ht="14.25" thickBot="1">
      <c r="C48" s="6"/>
      <c r="D48" s="22" t="s">
        <v>306</v>
      </c>
      <c r="E48" s="23"/>
      <c r="F48" s="23"/>
      <c r="G48" s="24" t="s">
        <v>479</v>
      </c>
      <c r="H48" s="25" t="s">
        <v>480</v>
      </c>
      <c r="I48" s="25" t="s">
        <v>478</v>
      </c>
      <c r="J48" s="26" t="s">
        <v>344</v>
      </c>
      <c r="K48" s="59" t="s">
        <v>679</v>
      </c>
      <c r="L48" s="6"/>
      <c r="M48" s="6"/>
      <c r="N48" s="6"/>
      <c r="O48" s="10" t="s">
        <v>312</v>
      </c>
      <c r="P48" s="6"/>
      <c r="Q48" s="11" t="s">
        <v>23</v>
      </c>
      <c r="R48" s="16" t="s">
        <v>24</v>
      </c>
      <c r="S48" s="16" t="s">
        <v>643</v>
      </c>
      <c r="T48" s="13" t="s">
        <v>368</v>
      </c>
    </row>
    <row r="49" spans="3:20" ht="13.5">
      <c r="C49" s="6">
        <v>14</v>
      </c>
      <c r="D49" s="10" t="s">
        <v>306</v>
      </c>
      <c r="E49" s="6"/>
      <c r="F49" s="6" t="s">
        <v>731</v>
      </c>
      <c r="G49" s="11" t="s">
        <v>481</v>
      </c>
      <c r="H49" s="16" t="s">
        <v>482</v>
      </c>
      <c r="I49" s="16" t="s">
        <v>478</v>
      </c>
      <c r="J49" s="15" t="s">
        <v>344</v>
      </c>
      <c r="K49" s="59" t="s">
        <v>679</v>
      </c>
      <c r="L49" s="6"/>
      <c r="M49" s="6"/>
      <c r="N49" s="6">
        <v>1</v>
      </c>
      <c r="O49" s="8" t="s">
        <v>319</v>
      </c>
      <c r="P49" s="5" t="s">
        <v>723</v>
      </c>
      <c r="Q49" s="30" t="s">
        <v>84</v>
      </c>
      <c r="R49" s="31" t="s">
        <v>652</v>
      </c>
      <c r="S49" s="31" t="s">
        <v>286</v>
      </c>
      <c r="T49" s="48" t="s">
        <v>368</v>
      </c>
    </row>
    <row r="50" spans="3:20" ht="13.5">
      <c r="C50" s="6"/>
      <c r="D50" s="10" t="s">
        <v>306</v>
      </c>
      <c r="E50" s="6"/>
      <c r="F50" s="6"/>
      <c r="G50" s="11" t="s">
        <v>483</v>
      </c>
      <c r="H50" s="16" t="s">
        <v>484</v>
      </c>
      <c r="I50" s="16" t="s">
        <v>478</v>
      </c>
      <c r="J50" s="15" t="s">
        <v>344</v>
      </c>
      <c r="K50" s="59" t="s">
        <v>679</v>
      </c>
      <c r="L50" s="6"/>
      <c r="M50" s="6"/>
      <c r="N50" s="6"/>
      <c r="O50" s="10" t="s">
        <v>319</v>
      </c>
      <c r="P50" s="6"/>
      <c r="Q50" s="11" t="s">
        <v>653</v>
      </c>
      <c r="R50" s="16" t="s">
        <v>654</v>
      </c>
      <c r="S50" s="16" t="s">
        <v>655</v>
      </c>
      <c r="T50" s="13" t="s">
        <v>368</v>
      </c>
    </row>
    <row r="51" spans="3:20" ht="13.5">
      <c r="C51" s="6">
        <v>15</v>
      </c>
      <c r="D51" s="17" t="s">
        <v>306</v>
      </c>
      <c r="E51" s="6"/>
      <c r="F51" s="6"/>
      <c r="G51" s="11" t="s">
        <v>46</v>
      </c>
      <c r="H51" s="16" t="s">
        <v>47</v>
      </c>
      <c r="I51" s="16" t="s">
        <v>34</v>
      </c>
      <c r="J51" s="15" t="s">
        <v>89</v>
      </c>
      <c r="K51" s="58"/>
      <c r="L51" s="6"/>
      <c r="M51" s="6"/>
      <c r="N51" s="6">
        <v>2</v>
      </c>
      <c r="O51" s="17" t="s">
        <v>319</v>
      </c>
      <c r="P51" s="18" t="s">
        <v>724</v>
      </c>
      <c r="Q51" s="19" t="s">
        <v>656</v>
      </c>
      <c r="R51" s="20" t="s">
        <v>657</v>
      </c>
      <c r="S51" s="20" t="s">
        <v>655</v>
      </c>
      <c r="T51" s="27" t="s">
        <v>368</v>
      </c>
    </row>
    <row r="52" spans="3:20" ht="13.5">
      <c r="C52" s="6"/>
      <c r="D52" s="10" t="s">
        <v>306</v>
      </c>
      <c r="E52" s="6"/>
      <c r="F52" s="6"/>
      <c r="G52" s="11" t="s">
        <v>48</v>
      </c>
      <c r="H52" s="16" t="s">
        <v>50</v>
      </c>
      <c r="I52" s="16" t="s">
        <v>34</v>
      </c>
      <c r="J52" s="15" t="s">
        <v>89</v>
      </c>
      <c r="K52" s="58"/>
      <c r="L52" s="6"/>
      <c r="M52" s="6"/>
      <c r="N52" s="6"/>
      <c r="O52" s="22" t="s">
        <v>319</v>
      </c>
      <c r="P52" s="23"/>
      <c r="Q52" s="24" t="s">
        <v>658</v>
      </c>
      <c r="R52" s="25" t="s">
        <v>659</v>
      </c>
      <c r="S52" s="25" t="s">
        <v>655</v>
      </c>
      <c r="T52" s="28" t="s">
        <v>368</v>
      </c>
    </row>
    <row r="53" spans="3:21" ht="13.5">
      <c r="C53" s="6">
        <v>16</v>
      </c>
      <c r="D53" s="17" t="s">
        <v>306</v>
      </c>
      <c r="E53" s="18"/>
      <c r="F53" s="18"/>
      <c r="G53" s="19" t="s">
        <v>49</v>
      </c>
      <c r="H53" s="20" t="s">
        <v>51</v>
      </c>
      <c r="I53" s="20" t="s">
        <v>34</v>
      </c>
      <c r="J53" s="21" t="s">
        <v>89</v>
      </c>
      <c r="K53" s="58"/>
      <c r="L53" s="6"/>
      <c r="M53" s="6"/>
      <c r="N53" s="6">
        <v>3</v>
      </c>
      <c r="O53" s="10" t="s">
        <v>319</v>
      </c>
      <c r="P53" s="6" t="s">
        <v>723</v>
      </c>
      <c r="Q53" s="11" t="s">
        <v>660</v>
      </c>
      <c r="R53" s="16" t="s">
        <v>661</v>
      </c>
      <c r="S53" s="16" t="s">
        <v>325</v>
      </c>
      <c r="T53" s="13" t="s">
        <v>368</v>
      </c>
      <c r="U53" s="60" t="s">
        <v>681</v>
      </c>
    </row>
    <row r="54" spans="3:21" ht="13.5">
      <c r="C54" s="6"/>
      <c r="D54" s="10" t="s">
        <v>306</v>
      </c>
      <c r="E54" s="23"/>
      <c r="F54" s="23"/>
      <c r="G54" s="24" t="s">
        <v>52</v>
      </c>
      <c r="H54" s="25" t="s">
        <v>53</v>
      </c>
      <c r="I54" s="25" t="s">
        <v>34</v>
      </c>
      <c r="J54" s="26" t="s">
        <v>89</v>
      </c>
      <c r="K54" s="58"/>
      <c r="L54" s="6"/>
      <c r="M54" s="6"/>
      <c r="N54" s="6"/>
      <c r="O54" s="10" t="s">
        <v>319</v>
      </c>
      <c r="P54" s="6"/>
      <c r="Q54" s="11" t="s">
        <v>662</v>
      </c>
      <c r="R54" s="16" t="s">
        <v>663</v>
      </c>
      <c r="S54" s="16" t="s">
        <v>325</v>
      </c>
      <c r="T54" s="13" t="s">
        <v>368</v>
      </c>
      <c r="U54" s="60" t="s">
        <v>681</v>
      </c>
    </row>
    <row r="55" spans="3:21" ht="13.5">
      <c r="C55" s="6">
        <v>17</v>
      </c>
      <c r="D55" s="17" t="s">
        <v>306</v>
      </c>
      <c r="E55" s="6"/>
      <c r="F55" s="6"/>
      <c r="G55" s="11" t="s">
        <v>743</v>
      </c>
      <c r="H55" s="16" t="s">
        <v>745</v>
      </c>
      <c r="I55" s="20" t="s">
        <v>343</v>
      </c>
      <c r="J55" s="21" t="s">
        <v>368</v>
      </c>
      <c r="K55" s="58"/>
      <c r="L55" s="6"/>
      <c r="M55" s="6"/>
      <c r="N55" s="6">
        <v>4</v>
      </c>
      <c r="O55" s="17" t="s">
        <v>319</v>
      </c>
      <c r="P55" s="18" t="s">
        <v>724</v>
      </c>
      <c r="Q55" s="19" t="s">
        <v>664</v>
      </c>
      <c r="R55" s="20" t="s">
        <v>665</v>
      </c>
      <c r="S55" s="20" t="s">
        <v>325</v>
      </c>
      <c r="T55" s="27" t="s">
        <v>368</v>
      </c>
      <c r="U55" s="60" t="s">
        <v>681</v>
      </c>
    </row>
    <row r="56" spans="3:21" ht="14.25" thickBot="1">
      <c r="C56" s="6"/>
      <c r="D56" s="10" t="s">
        <v>306</v>
      </c>
      <c r="E56" s="6"/>
      <c r="F56" s="6"/>
      <c r="G56" s="11" t="s">
        <v>744</v>
      </c>
      <c r="H56" s="16" t="s">
        <v>746</v>
      </c>
      <c r="I56" s="16" t="s">
        <v>343</v>
      </c>
      <c r="J56" s="15" t="s">
        <v>368</v>
      </c>
      <c r="K56" s="58"/>
      <c r="L56" s="6"/>
      <c r="M56" s="6"/>
      <c r="N56" s="6"/>
      <c r="O56" s="22" t="s">
        <v>319</v>
      </c>
      <c r="P56" s="23"/>
      <c r="Q56" s="24" t="s">
        <v>666</v>
      </c>
      <c r="R56" s="25" t="s">
        <v>667</v>
      </c>
      <c r="S56" s="25" t="s">
        <v>325</v>
      </c>
      <c r="T56" s="28" t="s">
        <v>368</v>
      </c>
      <c r="U56" s="60" t="s">
        <v>681</v>
      </c>
    </row>
    <row r="57" spans="3:21" ht="13.5">
      <c r="C57" s="6">
        <v>1</v>
      </c>
      <c r="D57" s="8" t="s">
        <v>312</v>
      </c>
      <c r="E57" s="5"/>
      <c r="F57" s="5" t="s">
        <v>723</v>
      </c>
      <c r="G57" s="30" t="s">
        <v>293</v>
      </c>
      <c r="H57" s="31" t="s">
        <v>485</v>
      </c>
      <c r="I57" s="31" t="s">
        <v>286</v>
      </c>
      <c r="J57" s="14" t="s">
        <v>368</v>
      </c>
      <c r="K57" s="58"/>
      <c r="L57" s="6"/>
      <c r="M57" s="6"/>
      <c r="N57" s="6">
        <v>5</v>
      </c>
      <c r="O57" s="10" t="s">
        <v>319</v>
      </c>
      <c r="P57" s="6" t="s">
        <v>731</v>
      </c>
      <c r="Q57" s="11" t="s">
        <v>668</v>
      </c>
      <c r="R57" s="16" t="s">
        <v>669</v>
      </c>
      <c r="S57" s="16" t="s">
        <v>325</v>
      </c>
      <c r="T57" s="13" t="s">
        <v>368</v>
      </c>
      <c r="U57" s="60" t="s">
        <v>681</v>
      </c>
    </row>
    <row r="58" spans="3:21" ht="13.5">
      <c r="C58" s="6"/>
      <c r="D58" s="22" t="s">
        <v>312</v>
      </c>
      <c r="E58" s="23"/>
      <c r="F58" s="23"/>
      <c r="G58" s="24" t="s">
        <v>328</v>
      </c>
      <c r="H58" s="25" t="s">
        <v>347</v>
      </c>
      <c r="I58" s="25" t="s">
        <v>286</v>
      </c>
      <c r="J58" s="26" t="s">
        <v>368</v>
      </c>
      <c r="K58" s="58"/>
      <c r="L58" s="6"/>
      <c r="M58" s="6"/>
      <c r="N58" s="6"/>
      <c r="O58" s="10" t="s">
        <v>319</v>
      </c>
      <c r="P58" s="6"/>
      <c r="Q58" s="11" t="s">
        <v>35</v>
      </c>
      <c r="R58" s="16" t="s">
        <v>36</v>
      </c>
      <c r="S58" s="16" t="s">
        <v>325</v>
      </c>
      <c r="T58" s="13" t="s">
        <v>368</v>
      </c>
      <c r="U58" s="60" t="s">
        <v>681</v>
      </c>
    </row>
    <row r="59" spans="3:20" ht="13.5">
      <c r="C59" s="6">
        <v>2</v>
      </c>
      <c r="D59" s="10" t="s">
        <v>312</v>
      </c>
      <c r="E59" s="6"/>
      <c r="F59" s="6" t="s">
        <v>724</v>
      </c>
      <c r="G59" s="11" t="s">
        <v>294</v>
      </c>
      <c r="H59" s="16" t="s">
        <v>486</v>
      </c>
      <c r="I59" s="16" t="s">
        <v>286</v>
      </c>
      <c r="J59" s="15" t="s">
        <v>368</v>
      </c>
      <c r="K59" s="58"/>
      <c r="L59" s="6"/>
      <c r="M59" s="6"/>
      <c r="N59" s="6">
        <v>6</v>
      </c>
      <c r="O59" s="17" t="s">
        <v>319</v>
      </c>
      <c r="P59" s="18" t="s">
        <v>724</v>
      </c>
      <c r="Q59" s="19" t="s">
        <v>670</v>
      </c>
      <c r="R59" s="20" t="s">
        <v>671</v>
      </c>
      <c r="S59" s="20" t="s">
        <v>672</v>
      </c>
      <c r="T59" s="27" t="s">
        <v>505</v>
      </c>
    </row>
    <row r="60" spans="3:20" ht="13.5">
      <c r="C60" s="6"/>
      <c r="D60" s="10" t="s">
        <v>312</v>
      </c>
      <c r="E60" s="6"/>
      <c r="F60" s="6"/>
      <c r="G60" s="11" t="s">
        <v>292</v>
      </c>
      <c r="H60" s="16" t="s">
        <v>346</v>
      </c>
      <c r="I60" s="16" t="s">
        <v>286</v>
      </c>
      <c r="J60" s="15" t="s">
        <v>368</v>
      </c>
      <c r="K60" s="58"/>
      <c r="L60" s="6"/>
      <c r="M60" s="6"/>
      <c r="N60" s="6"/>
      <c r="O60" s="22" t="s">
        <v>319</v>
      </c>
      <c r="P60" s="23"/>
      <c r="Q60" s="24" t="s">
        <v>673</v>
      </c>
      <c r="R60" s="25" t="s">
        <v>674</v>
      </c>
      <c r="S60" s="25" t="s">
        <v>672</v>
      </c>
      <c r="T60" s="28" t="s">
        <v>505</v>
      </c>
    </row>
    <row r="61" spans="3:20" ht="13.5">
      <c r="C61" s="6">
        <v>3</v>
      </c>
      <c r="D61" s="17" t="s">
        <v>312</v>
      </c>
      <c r="E61" s="18"/>
      <c r="F61" s="18" t="s">
        <v>731</v>
      </c>
      <c r="G61" s="19" t="s">
        <v>487</v>
      </c>
      <c r="H61" s="20" t="s">
        <v>488</v>
      </c>
      <c r="I61" s="20" t="s">
        <v>298</v>
      </c>
      <c r="J61" s="21" t="s">
        <v>368</v>
      </c>
      <c r="K61" s="58"/>
      <c r="L61" s="6"/>
      <c r="M61" s="6"/>
      <c r="N61" s="6">
        <v>7</v>
      </c>
      <c r="O61" s="10" t="s">
        <v>319</v>
      </c>
      <c r="P61" s="6" t="s">
        <v>731</v>
      </c>
      <c r="Q61" s="11" t="s">
        <v>675</v>
      </c>
      <c r="R61" s="16" t="s">
        <v>676</v>
      </c>
      <c r="S61" s="16" t="s">
        <v>672</v>
      </c>
      <c r="T61" s="13" t="s">
        <v>505</v>
      </c>
    </row>
    <row r="62" spans="3:20" ht="13.5">
      <c r="C62" s="6"/>
      <c r="D62" s="22" t="s">
        <v>312</v>
      </c>
      <c r="E62" s="23"/>
      <c r="F62" s="23"/>
      <c r="G62" s="24" t="s">
        <v>489</v>
      </c>
      <c r="H62" s="25" t="s">
        <v>490</v>
      </c>
      <c r="I62" s="25" t="s">
        <v>298</v>
      </c>
      <c r="J62" s="26" t="s">
        <v>368</v>
      </c>
      <c r="K62" s="58"/>
      <c r="L62" s="6"/>
      <c r="M62" s="6"/>
      <c r="N62" s="6"/>
      <c r="O62" s="10" t="s">
        <v>319</v>
      </c>
      <c r="P62" s="6"/>
      <c r="Q62" s="11" t="s">
        <v>677</v>
      </c>
      <c r="R62" s="16" t="s">
        <v>678</v>
      </c>
      <c r="S62" s="16" t="s">
        <v>682</v>
      </c>
      <c r="T62" s="13" t="s">
        <v>505</v>
      </c>
    </row>
    <row r="63" spans="3:20" ht="13.5">
      <c r="C63" s="6">
        <v>4</v>
      </c>
      <c r="D63" s="10" t="s">
        <v>312</v>
      </c>
      <c r="E63" s="6"/>
      <c r="F63" s="6" t="s">
        <v>731</v>
      </c>
      <c r="G63" s="11" t="s">
        <v>491</v>
      </c>
      <c r="H63" s="16" t="s">
        <v>492</v>
      </c>
      <c r="I63" s="16" t="s">
        <v>493</v>
      </c>
      <c r="J63" s="15" t="s">
        <v>504</v>
      </c>
      <c r="K63" s="59" t="s">
        <v>679</v>
      </c>
      <c r="L63" s="6"/>
      <c r="M63" s="6"/>
      <c r="N63" s="6">
        <v>8</v>
      </c>
      <c r="O63" s="17" t="s">
        <v>319</v>
      </c>
      <c r="P63" s="18" t="s">
        <v>723</v>
      </c>
      <c r="Q63" s="19" t="s">
        <v>683</v>
      </c>
      <c r="R63" s="20" t="s">
        <v>684</v>
      </c>
      <c r="S63" s="20" t="s">
        <v>685</v>
      </c>
      <c r="T63" s="27" t="s">
        <v>368</v>
      </c>
    </row>
    <row r="64" spans="3:20" ht="13.5">
      <c r="C64" s="6"/>
      <c r="D64" s="10" t="s">
        <v>312</v>
      </c>
      <c r="E64" s="6"/>
      <c r="F64" s="6"/>
      <c r="G64" s="11" t="s">
        <v>494</v>
      </c>
      <c r="H64" s="16" t="s">
        <v>495</v>
      </c>
      <c r="I64" s="16" t="s">
        <v>493</v>
      </c>
      <c r="J64" s="15" t="s">
        <v>504</v>
      </c>
      <c r="K64" s="59" t="s">
        <v>679</v>
      </c>
      <c r="L64" s="6"/>
      <c r="M64" s="6"/>
      <c r="N64" s="6"/>
      <c r="O64" s="22" t="s">
        <v>319</v>
      </c>
      <c r="P64" s="23"/>
      <c r="Q64" s="24" t="s">
        <v>686</v>
      </c>
      <c r="R64" s="25" t="s">
        <v>687</v>
      </c>
      <c r="S64" s="25" t="s">
        <v>688</v>
      </c>
      <c r="T64" s="28" t="s">
        <v>368</v>
      </c>
    </row>
    <row r="65" spans="3:21" ht="13.5">
      <c r="C65" s="6">
        <v>5</v>
      </c>
      <c r="D65" s="17" t="s">
        <v>312</v>
      </c>
      <c r="E65" s="18"/>
      <c r="F65" s="18" t="s">
        <v>732</v>
      </c>
      <c r="G65" s="19" t="s">
        <v>496</v>
      </c>
      <c r="H65" s="20" t="s">
        <v>497</v>
      </c>
      <c r="I65" s="20" t="s">
        <v>313</v>
      </c>
      <c r="J65" s="21" t="s">
        <v>368</v>
      </c>
      <c r="K65" s="58"/>
      <c r="L65" s="6"/>
      <c r="M65" s="6"/>
      <c r="N65" s="6">
        <v>9</v>
      </c>
      <c r="O65" s="10" t="s">
        <v>319</v>
      </c>
      <c r="P65" s="6" t="s">
        <v>731</v>
      </c>
      <c r="Q65" s="11" t="s">
        <v>689</v>
      </c>
      <c r="R65" s="16" t="s">
        <v>690</v>
      </c>
      <c r="S65" s="16" t="s">
        <v>691</v>
      </c>
      <c r="T65" s="13" t="s">
        <v>430</v>
      </c>
      <c r="U65" s="60" t="s">
        <v>681</v>
      </c>
    </row>
    <row r="66" spans="3:21" ht="13.5">
      <c r="C66" s="6"/>
      <c r="D66" s="22" t="s">
        <v>312</v>
      </c>
      <c r="E66" s="23"/>
      <c r="F66" s="23"/>
      <c r="G66" s="24" t="s">
        <v>314</v>
      </c>
      <c r="H66" s="25" t="s">
        <v>498</v>
      </c>
      <c r="I66" s="25" t="s">
        <v>313</v>
      </c>
      <c r="J66" s="26" t="s">
        <v>368</v>
      </c>
      <c r="K66" s="58"/>
      <c r="L66" s="6"/>
      <c r="M66" s="6"/>
      <c r="N66" s="6"/>
      <c r="O66" s="10" t="s">
        <v>319</v>
      </c>
      <c r="P66" s="6"/>
      <c r="Q66" s="11" t="s">
        <v>692</v>
      </c>
      <c r="R66" s="16" t="s">
        <v>693</v>
      </c>
      <c r="S66" s="16" t="s">
        <v>563</v>
      </c>
      <c r="T66" s="13" t="s">
        <v>430</v>
      </c>
      <c r="U66" s="60" t="s">
        <v>681</v>
      </c>
    </row>
    <row r="67" spans="3:20" ht="13.5">
      <c r="C67" s="6">
        <v>6</v>
      </c>
      <c r="D67" s="10" t="s">
        <v>312</v>
      </c>
      <c r="E67" s="6"/>
      <c r="F67" s="6" t="s">
        <v>723</v>
      </c>
      <c r="G67" s="11" t="s">
        <v>499</v>
      </c>
      <c r="H67" s="16" t="s">
        <v>500</v>
      </c>
      <c r="I67" s="16" t="s">
        <v>501</v>
      </c>
      <c r="J67" s="15" t="s">
        <v>505</v>
      </c>
      <c r="K67" s="58"/>
      <c r="L67" s="6"/>
      <c r="M67" s="6"/>
      <c r="N67" s="6">
        <v>10</v>
      </c>
      <c r="O67" s="17" t="s">
        <v>319</v>
      </c>
      <c r="P67" s="18" t="s">
        <v>724</v>
      </c>
      <c r="Q67" s="19" t="s">
        <v>331</v>
      </c>
      <c r="R67" s="20" t="s">
        <v>694</v>
      </c>
      <c r="S67" s="20" t="s">
        <v>291</v>
      </c>
      <c r="T67" s="27" t="s">
        <v>368</v>
      </c>
    </row>
    <row r="68" spans="3:20" ht="13.5">
      <c r="C68" s="6"/>
      <c r="D68" s="10" t="s">
        <v>312</v>
      </c>
      <c r="E68" s="6"/>
      <c r="F68" s="6"/>
      <c r="G68" s="11" t="s">
        <v>502</v>
      </c>
      <c r="H68" s="16" t="s">
        <v>503</v>
      </c>
      <c r="I68" s="16" t="s">
        <v>501</v>
      </c>
      <c r="J68" s="15" t="s">
        <v>505</v>
      </c>
      <c r="K68" s="58"/>
      <c r="L68" s="6"/>
      <c r="M68" s="6"/>
      <c r="N68" s="6"/>
      <c r="O68" s="22" t="s">
        <v>319</v>
      </c>
      <c r="P68" s="23"/>
      <c r="Q68" s="24" t="s">
        <v>695</v>
      </c>
      <c r="R68" s="25" t="s">
        <v>696</v>
      </c>
      <c r="S68" s="25" t="s">
        <v>291</v>
      </c>
      <c r="T68" s="28" t="s">
        <v>368</v>
      </c>
    </row>
    <row r="69" spans="3:20" ht="13.5">
      <c r="C69" s="6">
        <v>7</v>
      </c>
      <c r="D69" s="17" t="s">
        <v>312</v>
      </c>
      <c r="E69" s="18"/>
      <c r="F69" s="18" t="s">
        <v>724</v>
      </c>
      <c r="G69" s="19" t="s">
        <v>506</v>
      </c>
      <c r="H69" s="20" t="s">
        <v>507</v>
      </c>
      <c r="I69" s="20" t="s">
        <v>501</v>
      </c>
      <c r="J69" s="21" t="s">
        <v>505</v>
      </c>
      <c r="K69" s="58"/>
      <c r="L69" s="6"/>
      <c r="M69" s="6"/>
      <c r="N69" s="6">
        <v>11</v>
      </c>
      <c r="O69" s="10" t="s">
        <v>319</v>
      </c>
      <c r="P69" s="6" t="s">
        <v>731</v>
      </c>
      <c r="Q69" s="11" t="s">
        <v>697</v>
      </c>
      <c r="R69" s="16" t="s">
        <v>698</v>
      </c>
      <c r="S69" s="16" t="s">
        <v>291</v>
      </c>
      <c r="T69" s="13" t="s">
        <v>368</v>
      </c>
    </row>
    <row r="70" spans="3:20" ht="13.5">
      <c r="C70" s="6"/>
      <c r="D70" s="22" t="s">
        <v>312</v>
      </c>
      <c r="E70" s="23"/>
      <c r="F70" s="23"/>
      <c r="G70" s="24" t="s">
        <v>508</v>
      </c>
      <c r="H70" s="25" t="s">
        <v>509</v>
      </c>
      <c r="I70" s="25" t="s">
        <v>501</v>
      </c>
      <c r="J70" s="26" t="s">
        <v>505</v>
      </c>
      <c r="K70" s="58"/>
      <c r="L70" s="6"/>
      <c r="M70" s="6"/>
      <c r="N70" s="6"/>
      <c r="O70" s="10" t="s">
        <v>319</v>
      </c>
      <c r="P70" s="6"/>
      <c r="Q70" s="11" t="s">
        <v>699</v>
      </c>
      <c r="R70" s="16" t="s">
        <v>700</v>
      </c>
      <c r="S70" s="16" t="s">
        <v>291</v>
      </c>
      <c r="T70" s="13" t="s">
        <v>368</v>
      </c>
    </row>
    <row r="71" spans="3:20" ht="13.5">
      <c r="C71" s="6">
        <v>8</v>
      </c>
      <c r="D71" s="10" t="s">
        <v>312</v>
      </c>
      <c r="E71" s="6"/>
      <c r="F71" s="6" t="s">
        <v>731</v>
      </c>
      <c r="G71" s="11" t="s">
        <v>510</v>
      </c>
      <c r="H71" s="16" t="s">
        <v>511</v>
      </c>
      <c r="I71" s="16" t="s">
        <v>514</v>
      </c>
      <c r="J71" s="15" t="s">
        <v>89</v>
      </c>
      <c r="K71" s="58"/>
      <c r="L71" s="6"/>
      <c r="M71" s="6"/>
      <c r="N71" s="6">
        <v>12</v>
      </c>
      <c r="O71" s="17" t="s">
        <v>319</v>
      </c>
      <c r="P71" s="18" t="s">
        <v>723</v>
      </c>
      <c r="Q71" s="19" t="s">
        <v>701</v>
      </c>
      <c r="R71" s="20" t="s">
        <v>702</v>
      </c>
      <c r="S71" s="20" t="s">
        <v>517</v>
      </c>
      <c r="T71" s="27" t="s">
        <v>390</v>
      </c>
    </row>
    <row r="72" spans="3:20" ht="14.25" thickBot="1">
      <c r="C72" s="6"/>
      <c r="D72" s="10" t="s">
        <v>312</v>
      </c>
      <c r="E72" s="6"/>
      <c r="F72" s="6"/>
      <c r="G72" s="11" t="s">
        <v>512</v>
      </c>
      <c r="H72" s="16" t="s">
        <v>513</v>
      </c>
      <c r="I72" s="16" t="s">
        <v>514</v>
      </c>
      <c r="J72" s="15" t="s">
        <v>89</v>
      </c>
      <c r="K72" s="58"/>
      <c r="L72" s="6"/>
      <c r="M72" s="6"/>
      <c r="N72" s="6"/>
      <c r="O72" s="49" t="s">
        <v>319</v>
      </c>
      <c r="P72" s="50"/>
      <c r="Q72" s="51" t="s">
        <v>703</v>
      </c>
      <c r="R72" s="52" t="s">
        <v>704</v>
      </c>
      <c r="S72" s="52" t="s">
        <v>517</v>
      </c>
      <c r="T72" s="53" t="s">
        <v>390</v>
      </c>
    </row>
    <row r="73" spans="3:20" ht="13.5">
      <c r="C73" s="6">
        <v>9</v>
      </c>
      <c r="D73" s="17" t="s">
        <v>312</v>
      </c>
      <c r="E73" s="18"/>
      <c r="F73" s="18" t="s">
        <v>732</v>
      </c>
      <c r="G73" s="19" t="s">
        <v>515</v>
      </c>
      <c r="H73" s="20" t="s">
        <v>516</v>
      </c>
      <c r="I73" s="20" t="s">
        <v>517</v>
      </c>
      <c r="J73" s="21" t="s">
        <v>390</v>
      </c>
      <c r="K73" s="58"/>
      <c r="L73" s="6"/>
      <c r="M73" s="6"/>
      <c r="N73" s="6"/>
      <c r="O73" s="7"/>
      <c r="P73" s="6"/>
      <c r="Q73" s="16"/>
      <c r="R73" s="16"/>
      <c r="S73" s="16"/>
      <c r="T73" s="7"/>
    </row>
    <row r="74" spans="3:20" ht="13.5">
      <c r="C74" s="6"/>
      <c r="D74" s="22" t="s">
        <v>312</v>
      </c>
      <c r="E74" s="23"/>
      <c r="F74" s="23"/>
      <c r="G74" s="24" t="s">
        <v>518</v>
      </c>
      <c r="H74" s="25" t="s">
        <v>519</v>
      </c>
      <c r="I74" s="25" t="s">
        <v>517</v>
      </c>
      <c r="J74" s="26" t="s">
        <v>390</v>
      </c>
      <c r="K74" s="58"/>
      <c r="L74" s="6"/>
      <c r="M74" s="6"/>
      <c r="N74" s="6"/>
      <c r="O74" s="7"/>
      <c r="P74" s="6"/>
      <c r="Q74" s="16"/>
      <c r="R74" s="16"/>
      <c r="S74" s="16"/>
      <c r="T74" s="7"/>
    </row>
    <row r="75" spans="3:13" ht="13.5">
      <c r="C75" s="6">
        <v>10</v>
      </c>
      <c r="D75" s="10" t="s">
        <v>312</v>
      </c>
      <c r="E75" s="6"/>
      <c r="F75" s="6" t="s">
        <v>732</v>
      </c>
      <c r="G75" s="11" t="s">
        <v>520</v>
      </c>
      <c r="H75" s="16" t="s">
        <v>521</v>
      </c>
      <c r="I75" s="16" t="s">
        <v>468</v>
      </c>
      <c r="J75" s="15" t="s">
        <v>381</v>
      </c>
      <c r="K75" s="59" t="s">
        <v>679</v>
      </c>
      <c r="L75" s="6"/>
      <c r="M75" s="6"/>
    </row>
    <row r="76" spans="3:13" ht="13.5">
      <c r="C76" s="6"/>
      <c r="D76" s="10" t="s">
        <v>312</v>
      </c>
      <c r="E76" s="6"/>
      <c r="F76" s="6"/>
      <c r="G76" s="11" t="s">
        <v>522</v>
      </c>
      <c r="H76" s="16" t="s">
        <v>523</v>
      </c>
      <c r="I76" s="16" t="s">
        <v>468</v>
      </c>
      <c r="J76" s="15" t="s">
        <v>381</v>
      </c>
      <c r="K76" s="59" t="s">
        <v>679</v>
      </c>
      <c r="L76" s="6"/>
      <c r="M76" s="6"/>
    </row>
    <row r="77" spans="3:13" ht="13.5">
      <c r="C77" s="6">
        <v>11</v>
      </c>
      <c r="D77" s="17" t="s">
        <v>312</v>
      </c>
      <c r="E77" s="18"/>
      <c r="F77" s="18" t="s">
        <v>723</v>
      </c>
      <c r="G77" s="19" t="s">
        <v>524</v>
      </c>
      <c r="H77" s="20" t="s">
        <v>525</v>
      </c>
      <c r="I77" s="20" t="s">
        <v>468</v>
      </c>
      <c r="J77" s="21" t="s">
        <v>381</v>
      </c>
      <c r="K77" s="59" t="s">
        <v>679</v>
      </c>
      <c r="L77" s="6"/>
      <c r="M77" s="6"/>
    </row>
    <row r="78" spans="3:13" ht="13.5">
      <c r="C78" s="6"/>
      <c r="D78" s="22" t="s">
        <v>312</v>
      </c>
      <c r="E78" s="23"/>
      <c r="F78" s="23"/>
      <c r="G78" s="24" t="s">
        <v>526</v>
      </c>
      <c r="H78" s="25" t="s">
        <v>527</v>
      </c>
      <c r="I78" s="25" t="s">
        <v>468</v>
      </c>
      <c r="J78" s="26" t="s">
        <v>381</v>
      </c>
      <c r="K78" s="59" t="s">
        <v>679</v>
      </c>
      <c r="L78" s="6"/>
      <c r="M78" s="6"/>
    </row>
    <row r="79" spans="3:13" ht="13.5">
      <c r="C79" s="6">
        <v>12</v>
      </c>
      <c r="D79" s="10" t="s">
        <v>312</v>
      </c>
      <c r="E79" s="6"/>
      <c r="F79" s="6" t="s">
        <v>732</v>
      </c>
      <c r="G79" s="11" t="s">
        <v>528</v>
      </c>
      <c r="H79" s="16" t="s">
        <v>529</v>
      </c>
      <c r="I79" s="16" t="s">
        <v>531</v>
      </c>
      <c r="J79" s="15" t="s">
        <v>89</v>
      </c>
      <c r="K79" s="58"/>
      <c r="L79" s="6"/>
      <c r="M79" s="6"/>
    </row>
    <row r="80" spans="3:13" ht="13.5">
      <c r="C80" s="6"/>
      <c r="D80" s="10" t="s">
        <v>312</v>
      </c>
      <c r="E80" s="6"/>
      <c r="F80" s="6"/>
      <c r="G80" s="11" t="s">
        <v>532</v>
      </c>
      <c r="H80" s="16" t="s">
        <v>533</v>
      </c>
      <c r="I80" s="16" t="s">
        <v>531</v>
      </c>
      <c r="J80" s="15" t="s">
        <v>89</v>
      </c>
      <c r="K80" s="58"/>
      <c r="L80" s="6"/>
      <c r="M80" s="6"/>
    </row>
    <row r="81" spans="3:13" ht="13.5">
      <c r="C81" s="6">
        <v>13</v>
      </c>
      <c r="D81" s="17" t="s">
        <v>312</v>
      </c>
      <c r="E81" s="18"/>
      <c r="F81" s="18" t="s">
        <v>723</v>
      </c>
      <c r="G81" s="19" t="s">
        <v>534</v>
      </c>
      <c r="H81" s="20" t="s">
        <v>535</v>
      </c>
      <c r="I81" s="20" t="s">
        <v>536</v>
      </c>
      <c r="J81" s="21" t="s">
        <v>344</v>
      </c>
      <c r="K81" s="59" t="s">
        <v>679</v>
      </c>
      <c r="L81" s="6"/>
      <c r="M81" s="6"/>
    </row>
    <row r="82" spans="3:13" ht="13.5">
      <c r="C82" s="6"/>
      <c r="D82" s="22" t="s">
        <v>312</v>
      </c>
      <c r="E82" s="23"/>
      <c r="F82" s="23"/>
      <c r="G82" s="24" t="s">
        <v>537</v>
      </c>
      <c r="H82" s="25" t="s">
        <v>538</v>
      </c>
      <c r="I82" s="25" t="s">
        <v>536</v>
      </c>
      <c r="J82" s="26" t="s">
        <v>344</v>
      </c>
      <c r="K82" s="59" t="s">
        <v>679</v>
      </c>
      <c r="L82" s="6"/>
      <c r="M82" s="6"/>
    </row>
    <row r="83" spans="3:13" ht="13.5">
      <c r="C83" s="6">
        <v>14</v>
      </c>
      <c r="D83" s="10" t="s">
        <v>312</v>
      </c>
      <c r="E83" s="6"/>
      <c r="F83" s="6" t="s">
        <v>723</v>
      </c>
      <c r="G83" s="11" t="s">
        <v>316</v>
      </c>
      <c r="H83" s="16" t="s">
        <v>539</v>
      </c>
      <c r="I83" s="16" t="s">
        <v>540</v>
      </c>
      <c r="J83" s="15" t="s">
        <v>390</v>
      </c>
      <c r="K83" s="58"/>
      <c r="L83" s="6"/>
      <c r="M83" s="6"/>
    </row>
    <row r="84" spans="3:13" ht="13.5">
      <c r="C84" s="6"/>
      <c r="D84" s="10" t="s">
        <v>312</v>
      </c>
      <c r="E84" s="6"/>
      <c r="F84" s="6"/>
      <c r="G84" s="11" t="s">
        <v>317</v>
      </c>
      <c r="H84" s="16" t="s">
        <v>541</v>
      </c>
      <c r="I84" s="16" t="s">
        <v>540</v>
      </c>
      <c r="J84" s="15" t="s">
        <v>390</v>
      </c>
      <c r="K84" s="58"/>
      <c r="L84" s="6"/>
      <c r="M84" s="6"/>
    </row>
    <row r="85" spans="3:13" ht="13.5">
      <c r="C85" s="6">
        <v>15</v>
      </c>
      <c r="D85" s="17" t="s">
        <v>312</v>
      </c>
      <c r="E85" s="18"/>
      <c r="F85" s="18" t="s">
        <v>724</v>
      </c>
      <c r="G85" s="19" t="s">
        <v>318</v>
      </c>
      <c r="H85" s="20" t="s">
        <v>542</v>
      </c>
      <c r="I85" s="20" t="s">
        <v>540</v>
      </c>
      <c r="J85" s="21" t="s">
        <v>390</v>
      </c>
      <c r="K85" s="58"/>
      <c r="L85" s="6"/>
      <c r="M85" s="6"/>
    </row>
    <row r="86" spans="3:13" ht="13.5">
      <c r="C86" s="6"/>
      <c r="D86" s="22" t="s">
        <v>312</v>
      </c>
      <c r="E86" s="23"/>
      <c r="F86" s="23"/>
      <c r="G86" s="24" t="s">
        <v>543</v>
      </c>
      <c r="H86" s="25" t="s">
        <v>544</v>
      </c>
      <c r="I86" s="25" t="s">
        <v>540</v>
      </c>
      <c r="J86" s="26" t="s">
        <v>390</v>
      </c>
      <c r="K86" s="58"/>
      <c r="L86" s="6"/>
      <c r="M86" s="6"/>
    </row>
    <row r="87" spans="3:13" ht="13.5">
      <c r="C87" s="6">
        <v>16</v>
      </c>
      <c r="D87" s="10" t="s">
        <v>312</v>
      </c>
      <c r="E87" s="6"/>
      <c r="F87" s="6" t="s">
        <v>724</v>
      </c>
      <c r="G87" s="11" t="s">
        <v>592</v>
      </c>
      <c r="H87" s="16" t="s">
        <v>593</v>
      </c>
      <c r="I87" s="16" t="s">
        <v>289</v>
      </c>
      <c r="J87" s="15" t="s">
        <v>368</v>
      </c>
      <c r="K87" s="59" t="s">
        <v>679</v>
      </c>
      <c r="L87" s="6"/>
      <c r="M87" s="6"/>
    </row>
    <row r="88" spans="3:13" ht="13.5">
      <c r="C88" s="6"/>
      <c r="D88" s="10" t="s">
        <v>312</v>
      </c>
      <c r="E88" s="6"/>
      <c r="F88" s="6"/>
      <c r="G88" s="11" t="s">
        <v>594</v>
      </c>
      <c r="H88" s="16" t="s">
        <v>595</v>
      </c>
      <c r="I88" s="16" t="s">
        <v>289</v>
      </c>
      <c r="J88" s="15" t="s">
        <v>368</v>
      </c>
      <c r="K88" s="59" t="s">
        <v>679</v>
      </c>
      <c r="L88" s="6"/>
      <c r="M88" s="6"/>
    </row>
    <row r="89" spans="3:13" ht="13.5">
      <c r="C89" s="6">
        <v>17</v>
      </c>
      <c r="D89" s="17" t="s">
        <v>312</v>
      </c>
      <c r="E89" s="18"/>
      <c r="F89" s="18" t="s">
        <v>731</v>
      </c>
      <c r="G89" s="19" t="s">
        <v>596</v>
      </c>
      <c r="H89" s="20" t="s">
        <v>597</v>
      </c>
      <c r="I89" s="20" t="s">
        <v>289</v>
      </c>
      <c r="J89" s="21" t="s">
        <v>368</v>
      </c>
      <c r="K89" s="59" t="s">
        <v>679</v>
      </c>
      <c r="L89" s="6"/>
      <c r="M89" s="6"/>
    </row>
    <row r="90" spans="3:13" ht="13.5">
      <c r="C90" s="6"/>
      <c r="D90" s="22" t="s">
        <v>312</v>
      </c>
      <c r="E90" s="23"/>
      <c r="F90" s="23"/>
      <c r="G90" s="24" t="s">
        <v>90</v>
      </c>
      <c r="H90" s="25" t="s">
        <v>598</v>
      </c>
      <c r="I90" s="25" t="s">
        <v>289</v>
      </c>
      <c r="J90" s="26" t="s">
        <v>368</v>
      </c>
      <c r="K90" s="59" t="s">
        <v>679</v>
      </c>
      <c r="L90" s="6"/>
      <c r="M90" s="6"/>
    </row>
    <row r="91" spans="3:13" ht="13.5">
      <c r="C91" s="6">
        <v>18</v>
      </c>
      <c r="D91" s="17" t="s">
        <v>312</v>
      </c>
      <c r="E91" s="6"/>
      <c r="F91" s="6"/>
      <c r="G91" s="11" t="s">
        <v>54</v>
      </c>
      <c r="H91" s="16" t="s">
        <v>55</v>
      </c>
      <c r="I91" s="20" t="s">
        <v>34</v>
      </c>
      <c r="J91" s="21" t="s">
        <v>89</v>
      </c>
      <c r="K91" s="58"/>
      <c r="L91" s="6"/>
      <c r="M91" s="6"/>
    </row>
    <row r="92" spans="3:13" ht="14.25" thickBot="1">
      <c r="C92" s="6"/>
      <c r="D92" s="10" t="s">
        <v>312</v>
      </c>
      <c r="E92" s="6"/>
      <c r="F92" s="6"/>
      <c r="G92" s="11" t="s">
        <v>56</v>
      </c>
      <c r="H92" s="16" t="s">
        <v>57</v>
      </c>
      <c r="I92" s="16" t="s">
        <v>34</v>
      </c>
      <c r="J92" s="15" t="s">
        <v>89</v>
      </c>
      <c r="K92" s="58"/>
      <c r="L92" s="6"/>
      <c r="M92" s="6"/>
    </row>
    <row r="93" spans="3:13" ht="13.5">
      <c r="C93" s="6">
        <v>1</v>
      </c>
      <c r="D93" s="8" t="s">
        <v>319</v>
      </c>
      <c r="E93" s="5"/>
      <c r="F93" s="5" t="s">
        <v>739</v>
      </c>
      <c r="G93" s="30" t="s">
        <v>545</v>
      </c>
      <c r="H93" s="31" t="s">
        <v>546</v>
      </c>
      <c r="I93" s="31" t="s">
        <v>313</v>
      </c>
      <c r="J93" s="14" t="s">
        <v>368</v>
      </c>
      <c r="K93" s="58"/>
      <c r="L93" s="6"/>
      <c r="M93" s="6"/>
    </row>
    <row r="94" spans="3:13" ht="13.5">
      <c r="C94" s="6"/>
      <c r="D94" s="22" t="s">
        <v>319</v>
      </c>
      <c r="E94" s="23"/>
      <c r="F94" s="23"/>
      <c r="G94" s="24" t="s">
        <v>547</v>
      </c>
      <c r="H94" s="25" t="s">
        <v>548</v>
      </c>
      <c r="I94" s="25" t="s">
        <v>313</v>
      </c>
      <c r="J94" s="26" t="s">
        <v>368</v>
      </c>
      <c r="K94" s="58"/>
      <c r="L94" s="6"/>
      <c r="M94" s="6"/>
    </row>
    <row r="95" spans="3:13" ht="13.5">
      <c r="C95" s="6">
        <v>2</v>
      </c>
      <c r="D95" s="10" t="s">
        <v>319</v>
      </c>
      <c r="E95" s="6"/>
      <c r="F95" s="6" t="s">
        <v>739</v>
      </c>
      <c r="G95" s="11" t="s">
        <v>551</v>
      </c>
      <c r="H95" s="16" t="s">
        <v>552</v>
      </c>
      <c r="I95" s="16" t="s">
        <v>553</v>
      </c>
      <c r="J95" s="15" t="s">
        <v>430</v>
      </c>
      <c r="K95" s="58"/>
      <c r="L95" s="6"/>
      <c r="M95" s="6"/>
    </row>
    <row r="96" spans="3:13" ht="13.5">
      <c r="C96" s="6"/>
      <c r="D96" s="10" t="s">
        <v>319</v>
      </c>
      <c r="E96" s="6"/>
      <c r="F96" s="6"/>
      <c r="G96" s="11" t="s">
        <v>554</v>
      </c>
      <c r="H96" s="16" t="s">
        <v>555</v>
      </c>
      <c r="I96" s="16" t="s">
        <v>429</v>
      </c>
      <c r="J96" s="15" t="s">
        <v>430</v>
      </c>
      <c r="K96" s="58"/>
      <c r="L96" s="6"/>
      <c r="M96" s="6"/>
    </row>
    <row r="97" spans="3:13" ht="13.5">
      <c r="C97" s="6">
        <v>3</v>
      </c>
      <c r="D97" s="17" t="s">
        <v>319</v>
      </c>
      <c r="E97" s="18"/>
      <c r="F97" s="18" t="s">
        <v>739</v>
      </c>
      <c r="G97" s="19" t="s">
        <v>556</v>
      </c>
      <c r="H97" s="20" t="s">
        <v>557</v>
      </c>
      <c r="I97" s="20" t="s">
        <v>558</v>
      </c>
      <c r="J97" s="21" t="s">
        <v>344</v>
      </c>
      <c r="K97" s="59" t="s">
        <v>679</v>
      </c>
      <c r="L97" s="6"/>
      <c r="M97" s="6"/>
    </row>
    <row r="98" spans="3:13" ht="13.5">
      <c r="C98" s="6"/>
      <c r="D98" s="22" t="s">
        <v>319</v>
      </c>
      <c r="E98" s="23"/>
      <c r="F98" s="23"/>
      <c r="G98" s="24" t="s">
        <v>559</v>
      </c>
      <c r="H98" s="25" t="s">
        <v>560</v>
      </c>
      <c r="I98" s="25" t="s">
        <v>558</v>
      </c>
      <c r="J98" s="26" t="s">
        <v>344</v>
      </c>
      <c r="K98" s="59" t="s">
        <v>679</v>
      </c>
      <c r="L98" s="6"/>
      <c r="M98" s="6"/>
    </row>
    <row r="99" spans="3:13" ht="13.5">
      <c r="C99" s="6">
        <v>4</v>
      </c>
      <c r="D99" s="10" t="s">
        <v>319</v>
      </c>
      <c r="E99" s="6"/>
      <c r="F99" s="6" t="s">
        <v>740</v>
      </c>
      <c r="G99" s="11" t="s">
        <v>561</v>
      </c>
      <c r="H99" s="16" t="s">
        <v>562</v>
      </c>
      <c r="I99" s="16" t="s">
        <v>563</v>
      </c>
      <c r="J99" s="15" t="s">
        <v>430</v>
      </c>
      <c r="K99" s="59" t="s">
        <v>679</v>
      </c>
      <c r="L99" s="6"/>
      <c r="M99" s="6"/>
    </row>
    <row r="100" spans="3:13" ht="13.5">
      <c r="C100" s="6"/>
      <c r="D100" s="10" t="s">
        <v>319</v>
      </c>
      <c r="E100" s="6"/>
      <c r="F100" s="6"/>
      <c r="G100" s="11" t="s">
        <v>564</v>
      </c>
      <c r="H100" s="16" t="s">
        <v>565</v>
      </c>
      <c r="I100" s="16" t="s">
        <v>563</v>
      </c>
      <c r="J100" s="15" t="s">
        <v>430</v>
      </c>
      <c r="K100" s="59" t="s">
        <v>679</v>
      </c>
      <c r="L100" s="7"/>
      <c r="M100" s="7"/>
    </row>
    <row r="101" spans="3:13" ht="13.5">
      <c r="C101" s="6">
        <v>5</v>
      </c>
      <c r="D101" s="17" t="s">
        <v>319</v>
      </c>
      <c r="E101" s="18"/>
      <c r="F101" s="18" t="s">
        <v>740</v>
      </c>
      <c r="G101" s="19" t="s">
        <v>566</v>
      </c>
      <c r="H101" s="20" t="s">
        <v>567</v>
      </c>
      <c r="I101" s="20" t="s">
        <v>286</v>
      </c>
      <c r="J101" s="21" t="s">
        <v>368</v>
      </c>
      <c r="L101" s="7"/>
      <c r="M101" s="7"/>
    </row>
    <row r="102" spans="3:13" ht="13.5">
      <c r="C102" s="6"/>
      <c r="D102" s="22" t="s">
        <v>319</v>
      </c>
      <c r="E102" s="23"/>
      <c r="F102" s="23"/>
      <c r="G102" s="24" t="s">
        <v>568</v>
      </c>
      <c r="H102" s="25" t="s">
        <v>569</v>
      </c>
      <c r="I102" s="25" t="s">
        <v>286</v>
      </c>
      <c r="J102" s="26" t="s">
        <v>368</v>
      </c>
      <c r="L102" s="7"/>
      <c r="M102" s="7"/>
    </row>
    <row r="103" spans="3:21" ht="13.5">
      <c r="C103" s="6">
        <v>6</v>
      </c>
      <c r="D103" s="10" t="s">
        <v>319</v>
      </c>
      <c r="E103" s="6"/>
      <c r="F103" s="6" t="s">
        <v>740</v>
      </c>
      <c r="G103" s="11" t="s">
        <v>570</v>
      </c>
      <c r="H103" s="16" t="s">
        <v>571</v>
      </c>
      <c r="I103" s="16" t="s">
        <v>517</v>
      </c>
      <c r="J103" s="15" t="s">
        <v>390</v>
      </c>
      <c r="L103" s="7"/>
      <c r="M103" s="7"/>
      <c r="Q103" s="55">
        <f>COUNTA(Q3:Q102)</f>
        <v>70</v>
      </c>
      <c r="U103" s="61">
        <f>COUNTA(U3:U102)</f>
        <v>22</v>
      </c>
    </row>
    <row r="104" spans="3:13" ht="13.5">
      <c r="C104" s="6"/>
      <c r="D104" s="10" t="s">
        <v>319</v>
      </c>
      <c r="E104" s="6"/>
      <c r="F104" s="6"/>
      <c r="G104" s="11" t="s">
        <v>572</v>
      </c>
      <c r="H104" s="16" t="s">
        <v>573</v>
      </c>
      <c r="I104" s="16" t="s">
        <v>517</v>
      </c>
      <c r="J104" s="15" t="s">
        <v>390</v>
      </c>
      <c r="L104" s="7"/>
      <c r="M104" s="7"/>
    </row>
    <row r="105" spans="3:13" ht="13.5">
      <c r="C105" s="6">
        <v>7</v>
      </c>
      <c r="D105" s="17" t="s">
        <v>319</v>
      </c>
      <c r="E105" s="18"/>
      <c r="F105" s="18" t="s">
        <v>739</v>
      </c>
      <c r="G105" s="19" t="s">
        <v>574</v>
      </c>
      <c r="H105" s="20" t="s">
        <v>575</v>
      </c>
      <c r="I105" s="20" t="s">
        <v>576</v>
      </c>
      <c r="J105" s="21" t="s">
        <v>577</v>
      </c>
      <c r="L105" s="7"/>
      <c r="M105" s="7"/>
    </row>
    <row r="106" spans="3:13" ht="14.25" thickBot="1">
      <c r="C106" s="6"/>
      <c r="D106" s="49" t="s">
        <v>319</v>
      </c>
      <c r="E106" s="50"/>
      <c r="F106" s="50"/>
      <c r="G106" s="51" t="s">
        <v>578</v>
      </c>
      <c r="H106" s="52" t="s">
        <v>579</v>
      </c>
      <c r="I106" s="52" t="s">
        <v>576</v>
      </c>
      <c r="J106" s="54" t="s">
        <v>577</v>
      </c>
      <c r="L106" s="7"/>
      <c r="M106" s="7"/>
    </row>
    <row r="107" spans="4:11" ht="13.5">
      <c r="D107" s="7"/>
      <c r="E107" s="1"/>
      <c r="F107" s="1"/>
      <c r="G107" s="55">
        <f>COUNTA(G3:G106)</f>
        <v>104</v>
      </c>
      <c r="H107" s="16"/>
      <c r="I107" s="16"/>
      <c r="J107" s="6"/>
      <c r="K107" s="57">
        <f>COUNTA(K3:K106)</f>
        <v>34</v>
      </c>
    </row>
    <row r="108" spans="4:10" ht="13.5">
      <c r="D108" s="7"/>
      <c r="E108" s="1"/>
      <c r="F108" s="1"/>
      <c r="G108" s="16"/>
      <c r="H108" s="16"/>
      <c r="I108" s="16"/>
      <c r="J108" s="6"/>
    </row>
    <row r="109" spans="4:10" ht="13.5">
      <c r="D109" s="7"/>
      <c r="E109" s="1"/>
      <c r="F109" s="1"/>
      <c r="G109" s="16"/>
      <c r="H109" s="16"/>
      <c r="I109" s="16"/>
      <c r="J109" s="6"/>
    </row>
    <row r="110" spans="4:10" ht="13.5">
      <c r="D110" s="7"/>
      <c r="E110" s="1"/>
      <c r="F110" s="1"/>
      <c r="G110" s="16"/>
      <c r="H110" s="16"/>
      <c r="I110" s="16"/>
      <c r="J110" s="6"/>
    </row>
    <row r="111" spans="4:10" ht="13.5">
      <c r="D111" s="7"/>
      <c r="E111" s="1"/>
      <c r="F111" s="1"/>
      <c r="G111" s="16"/>
      <c r="H111" s="16"/>
      <c r="I111" s="16"/>
      <c r="J111" s="6"/>
    </row>
    <row r="112" spans="4:10" ht="13.5">
      <c r="D112" s="7"/>
      <c r="E112" s="1"/>
      <c r="F112" s="1"/>
      <c r="G112" s="16"/>
      <c r="H112" s="16"/>
      <c r="I112" s="16"/>
      <c r="J112" s="6"/>
    </row>
    <row r="171" ht="4.5" customHeight="1"/>
  </sheetData>
  <printOptions/>
  <pageMargins left="0.3937007874015748" right="0" top="0" bottom="0" header="0.5118110236220472" footer="0.5118110236220472"/>
  <pageSetup fitToHeight="1" fitToWidth="1" horizontalDpi="720" verticalDpi="720" orientation="portrait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347"/>
  <sheetViews>
    <sheetView tabSelected="1" workbookViewId="0" topLeftCell="A1">
      <selection activeCell="C3" sqref="C3"/>
      <selection activeCell="AI19" sqref="AI19"/>
    </sheetView>
  </sheetViews>
  <sheetFormatPr defaultColWidth="8.796875" defaultRowHeight="9.75" customHeight="1"/>
  <cols>
    <col min="1" max="1" width="2" style="0" customWidth="1"/>
    <col min="2" max="2" width="9.5" style="0" customWidth="1"/>
    <col min="3" max="3" width="10.3984375" style="0" customWidth="1"/>
    <col min="4" max="24" width="1.8984375" style="0" customWidth="1"/>
    <col min="25" max="31" width="1.8984375" style="41" customWidth="1"/>
    <col min="32" max="34" width="1.8984375" style="0" customWidth="1"/>
    <col min="36" max="36" width="9.5" style="0" customWidth="1"/>
    <col min="37" max="56" width="1.8984375" style="0" customWidth="1"/>
    <col min="57" max="57" width="1.59765625" style="0" customWidth="1"/>
    <col min="58" max="61" width="1.59765625" style="36" customWidth="1"/>
    <col min="62" max="64" width="2.3984375" style="36" customWidth="1"/>
    <col min="65" max="68" width="2.3984375" style="0" customWidth="1"/>
  </cols>
  <sheetData>
    <row r="1" spans="2:64" ht="14.25">
      <c r="B1" s="245" t="s">
        <v>69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32"/>
      <c r="AA1" s="32"/>
      <c r="AB1" s="32"/>
      <c r="AC1" s="32"/>
      <c r="AD1" s="32"/>
      <c r="AE1"/>
      <c r="BE1" s="36"/>
      <c r="BL1"/>
    </row>
    <row r="2" spans="2:57" ht="10.5" customHeight="1" thickBot="1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32"/>
      <c r="Y2" s="32"/>
      <c r="Z2" s="32"/>
      <c r="AA2" s="32"/>
      <c r="AB2" s="32"/>
      <c r="AC2" s="32"/>
      <c r="AD2" s="32"/>
      <c r="AE2" s="32"/>
      <c r="BC2" s="36"/>
      <c r="BD2" s="36"/>
      <c r="BE2" s="36"/>
    </row>
    <row r="3" spans="2:63" ht="10.5" customHeight="1">
      <c r="B3" s="246" t="s">
        <v>705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 t="s">
        <v>705</v>
      </c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9"/>
      <c r="Y3" s="249"/>
      <c r="Z3" s="249"/>
      <c r="AA3" s="249"/>
      <c r="AB3" s="249"/>
      <c r="AC3" s="249"/>
      <c r="AD3" s="249"/>
      <c r="AE3" s="250"/>
      <c r="AH3" s="246" t="s">
        <v>719</v>
      </c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8" t="s">
        <v>719</v>
      </c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9"/>
      <c r="BE3" s="249"/>
      <c r="BF3" s="249"/>
      <c r="BG3" s="249"/>
      <c r="BH3" s="249"/>
      <c r="BI3" s="249"/>
      <c r="BJ3" s="249"/>
      <c r="BK3" s="250"/>
    </row>
    <row r="4" spans="2:63" ht="10.5" customHeight="1">
      <c r="B4" s="68" t="s">
        <v>92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69" t="s">
        <v>93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2"/>
      <c r="Y4" s="72"/>
      <c r="Z4" s="72"/>
      <c r="AA4" s="72"/>
      <c r="AB4" s="72"/>
      <c r="AC4" s="72"/>
      <c r="AD4" s="72"/>
      <c r="AE4" s="251"/>
      <c r="AH4" s="68" t="s">
        <v>92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69" t="s">
        <v>93</v>
      </c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2"/>
      <c r="BE4" s="72"/>
      <c r="BF4" s="72"/>
      <c r="BG4" s="72"/>
      <c r="BH4" s="72"/>
      <c r="BI4" s="72"/>
      <c r="BJ4" s="72"/>
      <c r="BK4" s="251"/>
    </row>
    <row r="5" spans="2:63" ht="10.5" customHeight="1">
      <c r="B5" s="68" t="s">
        <v>371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 t="s">
        <v>240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2"/>
      <c r="Y5" s="72"/>
      <c r="Z5" s="72"/>
      <c r="AA5" s="72"/>
      <c r="AB5" s="72"/>
      <c r="AC5" s="72"/>
      <c r="AD5" s="72"/>
      <c r="AE5" s="251"/>
      <c r="AH5" s="68" t="s">
        <v>268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4" t="s">
        <v>203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2"/>
      <c r="BE5" s="72"/>
      <c r="BF5" s="72"/>
      <c r="BG5" s="72"/>
      <c r="BH5" s="72"/>
      <c r="BI5" s="72"/>
      <c r="BJ5" s="72"/>
      <c r="BK5" s="251"/>
    </row>
    <row r="6" spans="2:63" ht="10.5" customHeight="1">
      <c r="B6" s="68" t="s">
        <v>241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 t="s">
        <v>242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2"/>
      <c r="Y6" s="72"/>
      <c r="Z6" s="72"/>
      <c r="AA6" s="72"/>
      <c r="AB6" s="72"/>
      <c r="AC6" s="72"/>
      <c r="AD6" s="72"/>
      <c r="AE6" s="251"/>
      <c r="AH6" s="68" t="s">
        <v>58</v>
      </c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4" t="s">
        <v>60</v>
      </c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2"/>
      <c r="BE6" s="72"/>
      <c r="BF6" s="72"/>
      <c r="BG6" s="72"/>
      <c r="BH6" s="72"/>
      <c r="BI6" s="72"/>
      <c r="BJ6" s="72"/>
      <c r="BK6" s="251"/>
    </row>
    <row r="7" spans="2:63" ht="10.5" customHeight="1">
      <c r="B7" s="68" t="s">
        <v>243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 t="s">
        <v>244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2"/>
      <c r="Y7" s="72"/>
      <c r="Z7" s="72"/>
      <c r="AA7" s="72"/>
      <c r="AB7" s="72"/>
      <c r="AC7" s="72"/>
      <c r="AD7" s="72"/>
      <c r="AE7" s="251"/>
      <c r="AH7" s="68" t="s">
        <v>269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4" t="s">
        <v>276</v>
      </c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2"/>
      <c r="BE7" s="72"/>
      <c r="BF7" s="72"/>
      <c r="BG7" s="72"/>
      <c r="BH7" s="72"/>
      <c r="BI7" s="72"/>
      <c r="BJ7" s="72"/>
      <c r="BK7" s="251"/>
    </row>
    <row r="8" spans="2:63" ht="10.5" customHeight="1">
      <c r="B8" s="68" t="s">
        <v>245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4" t="s">
        <v>246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2"/>
      <c r="Y8" s="72"/>
      <c r="Z8" s="72"/>
      <c r="AA8" s="72"/>
      <c r="AB8" s="72"/>
      <c r="AC8" s="72"/>
      <c r="AD8" s="72"/>
      <c r="AE8" s="251"/>
      <c r="AH8" s="68" t="s">
        <v>59</v>
      </c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4" t="s">
        <v>60</v>
      </c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2"/>
      <c r="BE8" s="72"/>
      <c r="BF8" s="72"/>
      <c r="BG8" s="72"/>
      <c r="BH8" s="72"/>
      <c r="BI8" s="72"/>
      <c r="BJ8" s="72"/>
      <c r="BK8" s="251"/>
    </row>
    <row r="9" spans="2:63" ht="10.5" customHeight="1">
      <c r="B9" s="252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73"/>
      <c r="O9" s="73"/>
      <c r="P9" s="73"/>
      <c r="Q9" s="73"/>
      <c r="R9" s="73"/>
      <c r="S9" s="73"/>
      <c r="T9" s="73"/>
      <c r="U9" s="73"/>
      <c r="V9" s="73"/>
      <c r="W9" s="73"/>
      <c r="X9" s="72"/>
      <c r="Y9" s="72"/>
      <c r="Z9" s="72"/>
      <c r="AA9" s="72"/>
      <c r="AB9" s="72"/>
      <c r="AC9" s="72"/>
      <c r="AD9" s="72"/>
      <c r="AE9" s="251"/>
      <c r="AH9" s="252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4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2"/>
      <c r="BE9" s="72"/>
      <c r="BF9" s="72"/>
      <c r="BG9" s="72"/>
      <c r="BH9" s="72"/>
      <c r="BI9" s="72"/>
      <c r="BJ9" s="72"/>
      <c r="BK9" s="251"/>
    </row>
    <row r="10" spans="2:63" ht="10.5" customHeight="1">
      <c r="B10" s="25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2"/>
      <c r="Y10" s="72"/>
      <c r="Z10" s="72"/>
      <c r="AA10" s="72"/>
      <c r="AB10" s="72"/>
      <c r="AC10" s="72"/>
      <c r="AD10" s="72"/>
      <c r="AE10" s="251"/>
      <c r="AH10" s="252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4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2"/>
      <c r="BE10" s="72"/>
      <c r="BF10" s="72"/>
      <c r="BG10" s="72"/>
      <c r="BH10" s="72"/>
      <c r="BI10" s="72"/>
      <c r="BJ10" s="72"/>
      <c r="BK10" s="251"/>
    </row>
    <row r="11" spans="2:63" ht="10.5" customHeight="1">
      <c r="B11" s="25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2"/>
      <c r="Y11" s="72"/>
      <c r="Z11" s="72"/>
      <c r="AA11" s="72"/>
      <c r="AB11" s="72"/>
      <c r="AC11" s="72"/>
      <c r="AD11" s="72"/>
      <c r="AE11" s="251"/>
      <c r="AH11" s="252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4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2"/>
      <c r="BE11" s="72"/>
      <c r="BF11" s="72"/>
      <c r="BG11" s="72"/>
      <c r="BH11" s="72"/>
      <c r="BI11" s="72"/>
      <c r="BJ11" s="72"/>
      <c r="BK11" s="251"/>
    </row>
    <row r="12" spans="2:63" ht="10.5" customHeight="1" thickBot="1">
      <c r="B12" s="25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2"/>
      <c r="Y12" s="72"/>
      <c r="Z12" s="72"/>
      <c r="AA12" s="72"/>
      <c r="AB12" s="72"/>
      <c r="AC12" s="72"/>
      <c r="AD12" s="72"/>
      <c r="AE12" s="251"/>
      <c r="AH12" s="252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4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2"/>
      <c r="BE12" s="72"/>
      <c r="BF12" s="72"/>
      <c r="BG12" s="72"/>
      <c r="BH12" s="72"/>
      <c r="BI12" s="72"/>
      <c r="BJ12" s="72"/>
      <c r="BK12" s="251"/>
    </row>
    <row r="13" spans="2:63" ht="10.5" customHeight="1">
      <c r="B13" s="246" t="s">
        <v>705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 t="s">
        <v>705</v>
      </c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9"/>
      <c r="Y13" s="249"/>
      <c r="Z13" s="249"/>
      <c r="AA13" s="249"/>
      <c r="AB13" s="249"/>
      <c r="AC13" s="249"/>
      <c r="AD13" s="249"/>
      <c r="AE13" s="250"/>
      <c r="AH13" s="246" t="s">
        <v>719</v>
      </c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8" t="s">
        <v>719</v>
      </c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9"/>
      <c r="BE13" s="249"/>
      <c r="BF13" s="249"/>
      <c r="BG13" s="249"/>
      <c r="BH13" s="249"/>
      <c r="BI13" s="249"/>
      <c r="BJ13" s="249"/>
      <c r="BK13" s="250"/>
    </row>
    <row r="14" spans="2:63" ht="10.5" customHeight="1">
      <c r="B14" s="68" t="s">
        <v>264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69" t="s">
        <v>265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2"/>
      <c r="Y14" s="72"/>
      <c r="Z14" s="72"/>
      <c r="AA14" s="72"/>
      <c r="AB14" s="72"/>
      <c r="AC14" s="72"/>
      <c r="AD14" s="72"/>
      <c r="AE14" s="251"/>
      <c r="AH14" s="68" t="s">
        <v>264</v>
      </c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69" t="s">
        <v>265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2"/>
      <c r="BE14" s="72"/>
      <c r="BF14" s="72"/>
      <c r="BG14" s="72"/>
      <c r="BH14" s="72"/>
      <c r="BI14" s="72"/>
      <c r="BJ14" s="72"/>
      <c r="BK14" s="251"/>
    </row>
    <row r="15" spans="2:63" ht="10.5" customHeight="1">
      <c r="B15" s="68" t="s">
        <v>449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 t="s">
        <v>247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2"/>
      <c r="Y15" s="72"/>
      <c r="Z15" s="72"/>
      <c r="AA15" s="72"/>
      <c r="AB15" s="72"/>
      <c r="AC15" s="72"/>
      <c r="AD15" s="72"/>
      <c r="AE15" s="251"/>
      <c r="AH15" s="68" t="s">
        <v>270</v>
      </c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4" t="s">
        <v>749</v>
      </c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2"/>
      <c r="BE15" s="72"/>
      <c r="BF15" s="72"/>
      <c r="BG15" s="72"/>
      <c r="BH15" s="72"/>
      <c r="BI15" s="72"/>
      <c r="BJ15" s="72"/>
      <c r="BK15" s="251"/>
    </row>
    <row r="16" spans="2:63" ht="10.5" customHeight="1">
      <c r="B16" s="68" t="s">
        <v>248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 t="s">
        <v>249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2"/>
      <c r="Y16" s="72"/>
      <c r="Z16" s="72"/>
      <c r="AA16" s="72"/>
      <c r="AB16" s="72"/>
      <c r="AC16" s="72"/>
      <c r="AD16" s="72"/>
      <c r="AE16" s="251"/>
      <c r="AH16" s="68" t="s">
        <v>63</v>
      </c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 t="s">
        <v>750</v>
      </c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2"/>
      <c r="BE16" s="72"/>
      <c r="BF16" s="72"/>
      <c r="BG16" s="72"/>
      <c r="BH16" s="72"/>
      <c r="BI16" s="72"/>
      <c r="BJ16" s="72"/>
      <c r="BK16" s="251"/>
    </row>
    <row r="17" spans="2:63" ht="10.5" customHeight="1">
      <c r="B17" s="68" t="s">
        <v>250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 t="s">
        <v>251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2"/>
      <c r="Y17" s="72"/>
      <c r="Z17" s="72"/>
      <c r="AA17" s="72"/>
      <c r="AB17" s="72"/>
      <c r="AC17" s="72"/>
      <c r="AD17" s="72"/>
      <c r="AE17" s="251"/>
      <c r="AH17" s="68" t="s">
        <v>271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4" t="s">
        <v>278</v>
      </c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2"/>
      <c r="BE17" s="72"/>
      <c r="BF17" s="72"/>
      <c r="BG17" s="72"/>
      <c r="BH17" s="72"/>
      <c r="BI17" s="72"/>
      <c r="BJ17" s="72"/>
      <c r="BK17" s="251"/>
    </row>
    <row r="18" spans="2:63" ht="10.5" customHeight="1">
      <c r="B18" s="68" t="s">
        <v>252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 t="s">
        <v>249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2"/>
      <c r="Y18" s="72"/>
      <c r="Z18" s="72"/>
      <c r="AA18" s="72"/>
      <c r="AB18" s="72"/>
      <c r="AC18" s="72"/>
      <c r="AD18" s="72"/>
      <c r="AE18" s="251"/>
      <c r="AH18" s="68" t="s">
        <v>64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 t="s">
        <v>277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2"/>
      <c r="BE18" s="72"/>
      <c r="BF18" s="72"/>
      <c r="BG18" s="72"/>
      <c r="BH18" s="72"/>
      <c r="BI18" s="72"/>
      <c r="BJ18" s="72"/>
      <c r="BK18" s="251"/>
    </row>
    <row r="19" spans="2:63" ht="10.5" customHeight="1">
      <c r="B19" s="25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2"/>
      <c r="Y19" s="72"/>
      <c r="Z19" s="72"/>
      <c r="AA19" s="72"/>
      <c r="AB19" s="72"/>
      <c r="AC19" s="72"/>
      <c r="AD19" s="72"/>
      <c r="AE19" s="251"/>
      <c r="AH19" s="252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4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2"/>
      <c r="BE19" s="72"/>
      <c r="BF19" s="72"/>
      <c r="BG19" s="72"/>
      <c r="BH19" s="72"/>
      <c r="BI19" s="72"/>
      <c r="BJ19" s="72"/>
      <c r="BK19" s="251"/>
    </row>
    <row r="20" spans="2:63" ht="10.5" customHeight="1">
      <c r="B20" s="25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2"/>
      <c r="Y20" s="72"/>
      <c r="Z20" s="72"/>
      <c r="AA20" s="72"/>
      <c r="AB20" s="72"/>
      <c r="AC20" s="72"/>
      <c r="AD20" s="72"/>
      <c r="AE20" s="251"/>
      <c r="AH20" s="252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2"/>
      <c r="BE20" s="72"/>
      <c r="BF20" s="72"/>
      <c r="BG20" s="72"/>
      <c r="BH20" s="72"/>
      <c r="BI20" s="72"/>
      <c r="BJ20" s="72"/>
      <c r="BK20" s="251"/>
    </row>
    <row r="21" spans="2:63" ht="10.5" customHeight="1">
      <c r="B21" s="25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2"/>
      <c r="Y21" s="72"/>
      <c r="Z21" s="72"/>
      <c r="AA21" s="72"/>
      <c r="AB21" s="72"/>
      <c r="AC21" s="72"/>
      <c r="AD21" s="72"/>
      <c r="AE21" s="251"/>
      <c r="AH21" s="252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4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2"/>
      <c r="BE21" s="72"/>
      <c r="BF21" s="72"/>
      <c r="BG21" s="72"/>
      <c r="BH21" s="72"/>
      <c r="BI21" s="72"/>
      <c r="BJ21" s="72"/>
      <c r="BK21" s="251"/>
    </row>
    <row r="22" spans="2:63" ht="10.5" customHeight="1" thickBot="1"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9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4"/>
      <c r="Y22" s="254"/>
      <c r="Z22" s="254"/>
      <c r="AA22" s="254"/>
      <c r="AB22" s="254"/>
      <c r="AC22" s="254"/>
      <c r="AD22" s="254"/>
      <c r="AE22" s="256"/>
      <c r="AH22" s="257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9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4"/>
      <c r="BE22" s="254"/>
      <c r="BF22" s="254"/>
      <c r="BG22" s="254"/>
      <c r="BH22" s="254"/>
      <c r="BI22" s="254"/>
      <c r="BJ22" s="254"/>
      <c r="BK22" s="256"/>
    </row>
    <row r="23" spans="2:63" ht="10.5" customHeight="1">
      <c r="B23" s="252" t="s">
        <v>705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 t="s">
        <v>705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2"/>
      <c r="Y23" s="72"/>
      <c r="Z23" s="72"/>
      <c r="AA23" s="72"/>
      <c r="AB23" s="72"/>
      <c r="AC23" s="72"/>
      <c r="AD23" s="72"/>
      <c r="AE23" s="251"/>
      <c r="AH23" s="252" t="s">
        <v>719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4" t="s">
        <v>719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2"/>
      <c r="BE23" s="72"/>
      <c r="BF23" s="72"/>
      <c r="BG23" s="72"/>
      <c r="BH23" s="72"/>
      <c r="BI23" s="72"/>
      <c r="BJ23" s="72"/>
      <c r="BK23" s="251"/>
    </row>
    <row r="24" spans="2:63" ht="10.5" customHeight="1">
      <c r="B24" s="68" t="s">
        <v>94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69" t="s">
        <v>95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2"/>
      <c r="Y24" s="72"/>
      <c r="Z24" s="72"/>
      <c r="AA24" s="72"/>
      <c r="AB24" s="72"/>
      <c r="AC24" s="72"/>
      <c r="AD24" s="72"/>
      <c r="AE24" s="251"/>
      <c r="AH24" s="68" t="s">
        <v>94</v>
      </c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69" t="s">
        <v>95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2"/>
      <c r="BE24" s="72"/>
      <c r="BF24" s="72"/>
      <c r="BG24" s="72"/>
      <c r="BH24" s="72"/>
      <c r="BI24" s="72"/>
      <c r="BJ24" s="72"/>
      <c r="BK24" s="251"/>
    </row>
    <row r="25" spans="2:63" ht="10.5" customHeight="1">
      <c r="B25" s="68" t="s">
        <v>524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253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2"/>
      <c r="Y25" s="72"/>
      <c r="Z25" s="72"/>
      <c r="AA25" s="72"/>
      <c r="AB25" s="72"/>
      <c r="AC25" s="72"/>
      <c r="AD25" s="72"/>
      <c r="AE25" s="251"/>
      <c r="AH25" s="68" t="s">
        <v>272</v>
      </c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4" t="s">
        <v>279</v>
      </c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2"/>
      <c r="BE25" s="72"/>
      <c r="BF25" s="72"/>
      <c r="BG25" s="72"/>
      <c r="BH25" s="72"/>
      <c r="BI25" s="72"/>
      <c r="BJ25" s="72"/>
      <c r="BK25" s="251"/>
    </row>
    <row r="26" spans="2:63" ht="10.5" customHeight="1">
      <c r="B26" s="68" t="s">
        <v>254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 t="s">
        <v>62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2"/>
      <c r="Y26" s="72"/>
      <c r="Z26" s="72"/>
      <c r="AA26" s="72"/>
      <c r="AB26" s="72"/>
      <c r="AC26" s="72"/>
      <c r="AD26" s="72"/>
      <c r="AE26" s="251"/>
      <c r="AH26" s="68" t="s">
        <v>65</v>
      </c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4" t="s">
        <v>280</v>
      </c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2"/>
      <c r="BE26" s="72"/>
      <c r="BF26" s="72"/>
      <c r="BG26" s="72"/>
      <c r="BH26" s="72"/>
      <c r="BI26" s="72"/>
      <c r="BJ26" s="72"/>
      <c r="BK26" s="251"/>
    </row>
    <row r="27" spans="2:63" ht="10.5" customHeight="1">
      <c r="B27" s="68" t="s">
        <v>255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 t="s">
        <v>256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2"/>
      <c r="Y27" s="72"/>
      <c r="Z27" s="72"/>
      <c r="AA27" s="72"/>
      <c r="AB27" s="72"/>
      <c r="AC27" s="72"/>
      <c r="AD27" s="72"/>
      <c r="AE27" s="251"/>
      <c r="AH27" s="68" t="s">
        <v>273</v>
      </c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4" t="s">
        <v>281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2"/>
      <c r="BE27" s="72"/>
      <c r="BF27" s="72"/>
      <c r="BG27" s="72"/>
      <c r="BH27" s="72"/>
      <c r="BI27" s="72"/>
      <c r="BJ27" s="72"/>
      <c r="BK27" s="251"/>
    </row>
    <row r="28" spans="2:63" ht="10.5" customHeight="1">
      <c r="B28" s="68" t="s">
        <v>257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 t="s">
        <v>62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2"/>
      <c r="Y28" s="72"/>
      <c r="Z28" s="72"/>
      <c r="AA28" s="72"/>
      <c r="AB28" s="72"/>
      <c r="AC28" s="72"/>
      <c r="AD28" s="72"/>
      <c r="AE28" s="251"/>
      <c r="AH28" s="68" t="s">
        <v>65</v>
      </c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4" t="s">
        <v>280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2"/>
      <c r="BE28" s="72"/>
      <c r="BF28" s="72"/>
      <c r="BG28" s="72"/>
      <c r="BH28" s="72"/>
      <c r="BI28" s="72"/>
      <c r="BJ28" s="72"/>
      <c r="BK28" s="251"/>
    </row>
    <row r="29" spans="2:63" ht="10.5" customHeight="1">
      <c r="B29" s="25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2"/>
      <c r="Y29" s="72"/>
      <c r="Z29" s="72"/>
      <c r="AA29" s="72"/>
      <c r="AB29" s="72"/>
      <c r="AC29" s="72"/>
      <c r="AD29" s="72"/>
      <c r="AE29" s="251"/>
      <c r="AH29" s="252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2"/>
      <c r="BE29" s="72"/>
      <c r="BF29" s="72"/>
      <c r="BG29" s="72"/>
      <c r="BH29" s="72"/>
      <c r="BI29" s="72"/>
      <c r="BJ29" s="72"/>
      <c r="BK29" s="251"/>
    </row>
    <row r="30" spans="2:63" ht="10.5" customHeight="1">
      <c r="B30" s="25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2"/>
      <c r="Y30" s="72"/>
      <c r="Z30" s="72"/>
      <c r="AA30" s="72"/>
      <c r="AB30" s="72"/>
      <c r="AC30" s="72"/>
      <c r="AD30" s="72"/>
      <c r="AE30" s="251"/>
      <c r="AH30" s="252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4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2"/>
      <c r="BE30" s="72"/>
      <c r="BF30" s="72"/>
      <c r="BG30" s="72"/>
      <c r="BH30" s="72"/>
      <c r="BI30" s="72"/>
      <c r="BJ30" s="72"/>
      <c r="BK30" s="251"/>
    </row>
    <row r="31" spans="2:63" ht="10.5" customHeight="1">
      <c r="B31" s="25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2"/>
      <c r="Y31" s="72"/>
      <c r="Z31" s="72"/>
      <c r="AA31" s="72"/>
      <c r="AB31" s="72"/>
      <c r="AC31" s="72"/>
      <c r="AD31" s="72"/>
      <c r="AE31" s="251"/>
      <c r="AH31" s="252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4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2"/>
      <c r="BE31" s="72"/>
      <c r="BF31" s="72"/>
      <c r="BG31" s="72"/>
      <c r="BH31" s="72"/>
      <c r="BI31" s="72"/>
      <c r="BJ31" s="72"/>
      <c r="BK31" s="251"/>
    </row>
    <row r="32" spans="2:63" ht="10.5" customHeight="1" thickBot="1">
      <c r="B32" s="25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2"/>
      <c r="Y32" s="72"/>
      <c r="Z32" s="72"/>
      <c r="AA32" s="72"/>
      <c r="AB32" s="72"/>
      <c r="AC32" s="72"/>
      <c r="AD32" s="72"/>
      <c r="AE32" s="251"/>
      <c r="AH32" s="252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2"/>
      <c r="BE32" s="72"/>
      <c r="BF32" s="72"/>
      <c r="BG32" s="72"/>
      <c r="BH32" s="72"/>
      <c r="BI32" s="72"/>
      <c r="BJ32" s="72"/>
      <c r="BK32" s="251"/>
    </row>
    <row r="33" spans="2:63" ht="10.5" customHeight="1">
      <c r="B33" s="246" t="s">
        <v>705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8" t="s">
        <v>705</v>
      </c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9"/>
      <c r="Y33" s="249"/>
      <c r="Z33" s="249"/>
      <c r="AA33" s="249"/>
      <c r="AB33" s="249"/>
      <c r="AC33" s="249"/>
      <c r="AD33" s="249"/>
      <c r="AE33" s="250"/>
      <c r="AH33" s="246" t="s">
        <v>719</v>
      </c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8" t="s">
        <v>719</v>
      </c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9"/>
      <c r="BE33" s="249"/>
      <c r="BF33" s="249"/>
      <c r="BG33" s="249"/>
      <c r="BH33" s="249"/>
      <c r="BI33" s="249"/>
      <c r="BJ33" s="249"/>
      <c r="BK33" s="250"/>
    </row>
    <row r="34" spans="2:63" ht="10.5" customHeight="1">
      <c r="B34" s="68" t="s">
        <v>96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69" t="s">
        <v>97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2"/>
      <c r="Y34" s="72"/>
      <c r="Z34" s="72"/>
      <c r="AA34" s="72"/>
      <c r="AB34" s="72"/>
      <c r="AC34" s="72"/>
      <c r="AD34" s="72"/>
      <c r="AE34" s="251"/>
      <c r="AH34" s="68" t="s">
        <v>96</v>
      </c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69" t="s">
        <v>97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2"/>
      <c r="BE34" s="72"/>
      <c r="BF34" s="72"/>
      <c r="BG34" s="72"/>
      <c r="BH34" s="72"/>
      <c r="BI34" s="72"/>
      <c r="BJ34" s="72"/>
      <c r="BK34" s="251"/>
    </row>
    <row r="35" spans="2:63" ht="10.5" customHeight="1">
      <c r="B35" s="68" t="s">
        <v>258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 t="s">
        <v>259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2"/>
      <c r="Y35" s="72"/>
      <c r="Z35" s="72"/>
      <c r="AA35" s="72"/>
      <c r="AB35" s="72"/>
      <c r="AC35" s="72"/>
      <c r="AD35" s="72"/>
      <c r="AE35" s="251"/>
      <c r="AH35" s="68" t="s">
        <v>274</v>
      </c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4" t="s">
        <v>282</v>
      </c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2"/>
      <c r="BE35" s="72"/>
      <c r="BF35" s="72"/>
      <c r="BG35" s="72"/>
      <c r="BH35" s="72"/>
      <c r="BI35" s="72"/>
      <c r="BJ35" s="72"/>
      <c r="BK35" s="251"/>
    </row>
    <row r="36" spans="2:63" ht="10.5" customHeight="1">
      <c r="B36" s="68" t="s">
        <v>61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 t="s">
        <v>260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2"/>
      <c r="Y36" s="72"/>
      <c r="Z36" s="72"/>
      <c r="AA36" s="72"/>
      <c r="AB36" s="72"/>
      <c r="AC36" s="72"/>
      <c r="AD36" s="72"/>
      <c r="AE36" s="251"/>
      <c r="AH36" s="68" t="s">
        <v>65</v>
      </c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4" t="s">
        <v>280</v>
      </c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2"/>
      <c r="BE36" s="72"/>
      <c r="BF36" s="72"/>
      <c r="BG36" s="72"/>
      <c r="BH36" s="72"/>
      <c r="BI36" s="72"/>
      <c r="BJ36" s="72"/>
      <c r="BK36" s="251"/>
    </row>
    <row r="37" spans="2:63" ht="10.5" customHeight="1">
      <c r="B37" s="68" t="s">
        <v>261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262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2"/>
      <c r="Y37" s="72"/>
      <c r="Z37" s="72"/>
      <c r="AA37" s="72"/>
      <c r="AB37" s="72"/>
      <c r="AC37" s="72"/>
      <c r="AD37" s="72"/>
      <c r="AE37" s="251"/>
      <c r="AH37" s="68" t="s">
        <v>275</v>
      </c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4" t="s">
        <v>283</v>
      </c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2"/>
      <c r="BE37" s="72"/>
      <c r="BF37" s="72"/>
      <c r="BG37" s="72"/>
      <c r="BH37" s="72"/>
      <c r="BI37" s="72"/>
      <c r="BJ37" s="72"/>
      <c r="BK37" s="251"/>
    </row>
    <row r="38" spans="2:63" ht="10.5" customHeight="1">
      <c r="B38" s="68" t="s">
        <v>61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 t="s">
        <v>263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2"/>
      <c r="Y38" s="72"/>
      <c r="Z38" s="72"/>
      <c r="AA38" s="72"/>
      <c r="AB38" s="72"/>
      <c r="AC38" s="72"/>
      <c r="AD38" s="72"/>
      <c r="AE38" s="251"/>
      <c r="AH38" s="68" t="s">
        <v>65</v>
      </c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 t="s">
        <v>280</v>
      </c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2"/>
      <c r="BE38" s="72"/>
      <c r="BF38" s="72"/>
      <c r="BG38" s="72"/>
      <c r="BH38" s="72"/>
      <c r="BI38" s="72"/>
      <c r="BJ38" s="72"/>
      <c r="BK38" s="251"/>
    </row>
    <row r="39" spans="2:63" ht="10.5" customHeight="1">
      <c r="B39" s="25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2"/>
      <c r="Y39" s="72"/>
      <c r="Z39" s="72"/>
      <c r="AA39" s="72"/>
      <c r="AB39" s="72"/>
      <c r="AC39" s="72"/>
      <c r="AD39" s="72"/>
      <c r="AE39" s="251"/>
      <c r="AH39" s="252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4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2"/>
      <c r="BE39" s="72"/>
      <c r="BF39" s="72"/>
      <c r="BG39" s="72"/>
      <c r="BH39" s="72"/>
      <c r="BI39" s="72"/>
      <c r="BJ39" s="72"/>
      <c r="BK39" s="251"/>
    </row>
    <row r="40" spans="2:63" ht="10.5" customHeight="1">
      <c r="B40" s="25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2"/>
      <c r="Y40" s="72"/>
      <c r="Z40" s="72"/>
      <c r="AA40" s="72"/>
      <c r="AB40" s="72"/>
      <c r="AC40" s="72"/>
      <c r="AD40" s="72"/>
      <c r="AE40" s="251"/>
      <c r="AH40" s="252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4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2"/>
      <c r="BE40" s="72"/>
      <c r="BF40" s="72"/>
      <c r="BG40" s="72"/>
      <c r="BH40" s="72"/>
      <c r="BI40" s="72"/>
      <c r="BJ40" s="72"/>
      <c r="BK40" s="251"/>
    </row>
    <row r="41" spans="2:63" ht="10.5" customHeight="1">
      <c r="B41" s="25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2"/>
      <c r="Y41" s="72"/>
      <c r="Z41" s="72"/>
      <c r="AA41" s="72"/>
      <c r="AB41" s="72"/>
      <c r="AC41" s="72"/>
      <c r="AD41" s="72"/>
      <c r="AE41" s="251"/>
      <c r="AH41" s="252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4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2"/>
      <c r="BE41" s="72"/>
      <c r="BF41" s="72"/>
      <c r="BG41" s="72"/>
      <c r="BH41" s="72"/>
      <c r="BI41" s="72"/>
      <c r="BJ41" s="72"/>
      <c r="BK41" s="251"/>
    </row>
    <row r="42" spans="2:63" ht="10.5" customHeight="1" thickBot="1"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5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6"/>
      <c r="AH42" s="253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5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6"/>
    </row>
    <row r="43" spans="22:57" ht="9.75" customHeight="1">
      <c r="V43" s="41"/>
      <c r="W43" s="41"/>
      <c r="X43" s="41"/>
      <c r="BC43" s="36"/>
      <c r="BD43" s="36"/>
      <c r="BE43" s="36"/>
    </row>
    <row r="44" spans="32:64" ht="9.75" customHeight="1">
      <c r="AF44" s="41"/>
      <c r="AG44" s="41"/>
      <c r="BD44" s="36"/>
      <c r="BE44" s="36"/>
      <c r="BK44"/>
      <c r="BL44"/>
    </row>
    <row r="45" spans="2:24" ht="9.75" customHeight="1">
      <c r="B45" s="270" t="s">
        <v>66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</row>
    <row r="46" spans="2:24" ht="9.75" customHeight="1"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</row>
    <row r="47" spans="2:31" ht="9.75" customHeight="1" thickBot="1">
      <c r="B47" s="244" t="s">
        <v>336</v>
      </c>
      <c r="C47" s="344" t="s">
        <v>130</v>
      </c>
      <c r="D47" s="345"/>
      <c r="E47" s="345"/>
      <c r="F47" s="345"/>
      <c r="G47" s="346"/>
      <c r="H47" s="36"/>
      <c r="I47" s="36"/>
      <c r="J47" s="36"/>
      <c r="K47" s="36"/>
      <c r="L47" s="36"/>
      <c r="M47" s="36"/>
      <c r="N47" s="36"/>
      <c r="O47" s="36"/>
      <c r="U47" s="41"/>
      <c r="V47" s="41"/>
      <c r="W47" s="41"/>
      <c r="X47" s="41"/>
      <c r="AB47"/>
      <c r="AC47"/>
      <c r="AD47"/>
      <c r="AE47"/>
    </row>
    <row r="48" spans="2:31" ht="9.75" customHeight="1" thickTop="1">
      <c r="B48" s="244"/>
      <c r="C48" s="347" t="s">
        <v>131</v>
      </c>
      <c r="D48" s="348"/>
      <c r="E48" s="348"/>
      <c r="F48" s="348"/>
      <c r="G48" s="349"/>
      <c r="H48" s="141">
        <v>11</v>
      </c>
      <c r="I48" s="141">
        <v>11</v>
      </c>
      <c r="J48" s="142"/>
      <c r="K48" s="140"/>
      <c r="L48" s="140"/>
      <c r="M48" s="140"/>
      <c r="N48" s="36"/>
      <c r="O48" s="36"/>
      <c r="U48" s="41"/>
      <c r="V48" s="41"/>
      <c r="W48" s="41"/>
      <c r="X48" s="41"/>
      <c r="AB48"/>
      <c r="AC48"/>
      <c r="AD48"/>
      <c r="AE48"/>
    </row>
    <row r="49" spans="2:31" ht="4.5" customHeight="1" thickBot="1">
      <c r="B49" s="2"/>
      <c r="C49" s="70"/>
      <c r="D49" s="70"/>
      <c r="E49" s="70"/>
      <c r="F49" s="70"/>
      <c r="G49" s="70"/>
      <c r="H49" s="143"/>
      <c r="I49" s="143"/>
      <c r="J49" s="144"/>
      <c r="K49" s="140"/>
      <c r="L49" s="140"/>
      <c r="M49" s="140"/>
      <c r="N49" s="36"/>
      <c r="O49" s="36"/>
      <c r="U49" s="41"/>
      <c r="V49" s="41"/>
      <c r="W49" s="41"/>
      <c r="X49" s="41"/>
      <c r="AB49"/>
      <c r="AC49"/>
      <c r="AD49"/>
      <c r="AE49"/>
    </row>
    <row r="50" spans="2:31" ht="4.5" customHeight="1" thickTop="1">
      <c r="B50" s="2"/>
      <c r="C50" s="71"/>
      <c r="D50" s="71"/>
      <c r="E50" s="71"/>
      <c r="F50" s="71"/>
      <c r="G50" s="71"/>
      <c r="H50" s="143"/>
      <c r="I50" s="143"/>
      <c r="J50" s="145"/>
      <c r="K50" s="146"/>
      <c r="L50" s="141"/>
      <c r="M50" s="141"/>
      <c r="N50" s="147"/>
      <c r="O50" s="37"/>
      <c r="U50" s="41"/>
      <c r="V50" s="41"/>
      <c r="W50" s="41"/>
      <c r="X50" s="41"/>
      <c r="AB50"/>
      <c r="AC50"/>
      <c r="AD50"/>
      <c r="AE50"/>
    </row>
    <row r="51" spans="2:64" ht="9.75" customHeight="1">
      <c r="B51" s="244" t="s">
        <v>337</v>
      </c>
      <c r="C51" s="272" t="s">
        <v>128</v>
      </c>
      <c r="D51" s="273"/>
      <c r="E51" s="273"/>
      <c r="F51" s="273"/>
      <c r="G51" s="274"/>
      <c r="H51" s="148">
        <v>1</v>
      </c>
      <c r="I51" s="148">
        <v>6</v>
      </c>
      <c r="J51" s="149"/>
      <c r="K51" s="150"/>
      <c r="L51" s="143"/>
      <c r="M51" s="143"/>
      <c r="N51" s="147"/>
      <c r="O51" s="37"/>
      <c r="P51" s="139" t="s">
        <v>720</v>
      </c>
      <c r="U51" s="41"/>
      <c r="V51" s="41"/>
      <c r="W51" s="41"/>
      <c r="X51" s="41"/>
      <c r="AB51"/>
      <c r="AC51"/>
      <c r="AD51"/>
      <c r="AE51"/>
      <c r="AI51" s="139" t="s">
        <v>200</v>
      </c>
      <c r="AN51" s="41"/>
      <c r="AO51" s="139" t="s">
        <v>201</v>
      </c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D51" s="36"/>
      <c r="BE51" s="36"/>
      <c r="BK51"/>
      <c r="BL51"/>
    </row>
    <row r="52" spans="2:64" ht="9.75" customHeight="1">
      <c r="B52" s="244"/>
      <c r="C52" s="347" t="s">
        <v>129</v>
      </c>
      <c r="D52" s="348"/>
      <c r="E52" s="348"/>
      <c r="F52" s="348"/>
      <c r="G52" s="349"/>
      <c r="H52" s="140"/>
      <c r="I52" s="140"/>
      <c r="J52" s="140"/>
      <c r="K52" s="143"/>
      <c r="L52" s="143"/>
      <c r="M52" s="143">
        <v>7</v>
      </c>
      <c r="N52" s="151">
        <v>11</v>
      </c>
      <c r="O52" s="143">
        <v>11</v>
      </c>
      <c r="P52" s="416" t="s">
        <v>98</v>
      </c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8"/>
      <c r="AB52"/>
      <c r="AC52"/>
      <c r="AD52"/>
      <c r="AE52"/>
      <c r="AI52" s="416" t="s">
        <v>266</v>
      </c>
      <c r="AJ52" s="417"/>
      <c r="AK52" s="417"/>
      <c r="AL52" s="418"/>
      <c r="AM52" s="158"/>
      <c r="AN52" s="158"/>
      <c r="AO52" s="416" t="s">
        <v>267</v>
      </c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8"/>
      <c r="BD52" s="36"/>
      <c r="BE52" s="36"/>
      <c r="BK52"/>
      <c r="BL52"/>
    </row>
    <row r="53" spans="2:64" ht="4.5" customHeight="1" thickBot="1">
      <c r="B53" s="4"/>
      <c r="C53" s="71"/>
      <c r="D53" s="71"/>
      <c r="E53" s="71"/>
      <c r="F53" s="71"/>
      <c r="G53" s="71"/>
      <c r="H53" s="140"/>
      <c r="I53" s="140"/>
      <c r="J53" s="140"/>
      <c r="K53" s="143"/>
      <c r="L53" s="143"/>
      <c r="M53" s="143"/>
      <c r="N53" s="152"/>
      <c r="O53" s="153"/>
      <c r="P53" s="416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8"/>
      <c r="AB53"/>
      <c r="AC53"/>
      <c r="AD53"/>
      <c r="AE53"/>
      <c r="AI53" s="416"/>
      <c r="AJ53" s="417"/>
      <c r="AK53" s="417"/>
      <c r="AL53" s="418"/>
      <c r="AM53" s="158"/>
      <c r="AN53" s="158"/>
      <c r="AO53" s="416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8"/>
      <c r="BD53" s="36"/>
      <c r="BE53" s="36"/>
      <c r="BK53"/>
      <c r="BL53"/>
    </row>
    <row r="54" spans="2:64" ht="4.5" customHeight="1" thickTop="1">
      <c r="B54" s="2"/>
      <c r="C54" s="71"/>
      <c r="D54" s="71"/>
      <c r="E54" s="71"/>
      <c r="F54" s="71"/>
      <c r="G54" s="71"/>
      <c r="H54" s="140"/>
      <c r="I54" s="140"/>
      <c r="J54" s="140"/>
      <c r="K54" s="143"/>
      <c r="L54" s="143"/>
      <c r="M54" s="145"/>
      <c r="N54" s="150"/>
      <c r="O54" s="143"/>
      <c r="P54" s="416" t="s">
        <v>99</v>
      </c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8"/>
      <c r="AB54"/>
      <c r="AC54"/>
      <c r="AD54"/>
      <c r="AE54"/>
      <c r="AI54" s="416" t="s">
        <v>202</v>
      </c>
      <c r="AJ54" s="417"/>
      <c r="AK54" s="417"/>
      <c r="AL54" s="418"/>
      <c r="AM54" s="158"/>
      <c r="AN54" s="158"/>
      <c r="AO54" s="416" t="s">
        <v>204</v>
      </c>
      <c r="AP54" s="417"/>
      <c r="AQ54" s="417"/>
      <c r="AR54" s="417"/>
      <c r="AS54" s="417"/>
      <c r="AT54" s="417"/>
      <c r="AU54" s="417"/>
      <c r="AV54" s="417"/>
      <c r="AW54" s="417"/>
      <c r="AX54" s="417"/>
      <c r="AY54" s="417"/>
      <c r="AZ54" s="418"/>
      <c r="BD54" s="36"/>
      <c r="BE54" s="36"/>
      <c r="BK54"/>
      <c r="BL54"/>
    </row>
    <row r="55" spans="2:64" ht="9.75" customHeight="1">
      <c r="B55" s="244" t="s">
        <v>335</v>
      </c>
      <c r="C55" s="272" t="s">
        <v>132</v>
      </c>
      <c r="D55" s="273"/>
      <c r="E55" s="273"/>
      <c r="F55" s="273"/>
      <c r="G55" s="274"/>
      <c r="H55" s="140"/>
      <c r="I55" s="140"/>
      <c r="J55" s="140"/>
      <c r="K55" s="143"/>
      <c r="L55" s="143"/>
      <c r="M55" s="145">
        <v>11</v>
      </c>
      <c r="N55" s="140">
        <v>7</v>
      </c>
      <c r="O55" s="140">
        <v>8</v>
      </c>
      <c r="P55" s="416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8"/>
      <c r="AB55"/>
      <c r="AC55"/>
      <c r="AD55"/>
      <c r="AE55"/>
      <c r="AI55" s="416"/>
      <c r="AJ55" s="417"/>
      <c r="AK55" s="417"/>
      <c r="AL55" s="418"/>
      <c r="AM55" s="158"/>
      <c r="AN55" s="158"/>
      <c r="AO55" s="416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8"/>
      <c r="BD55" s="36"/>
      <c r="BE55" s="36"/>
      <c r="BK55"/>
      <c r="BL55"/>
    </row>
    <row r="56" spans="2:51" ht="9.75" customHeight="1">
      <c r="B56" s="244"/>
      <c r="C56" s="275" t="s">
        <v>133</v>
      </c>
      <c r="D56" s="276"/>
      <c r="E56" s="276"/>
      <c r="F56" s="276"/>
      <c r="G56" s="277"/>
      <c r="H56" s="154">
        <v>9</v>
      </c>
      <c r="I56" s="154">
        <v>6</v>
      </c>
      <c r="J56" s="155"/>
      <c r="K56" s="143"/>
      <c r="L56" s="143"/>
      <c r="M56" s="145"/>
      <c r="N56" s="36"/>
      <c r="O56" s="36"/>
      <c r="AB56"/>
      <c r="AC56"/>
      <c r="AD56"/>
      <c r="AE56"/>
      <c r="AK56" s="71"/>
      <c r="AL56" s="71"/>
      <c r="AM56" s="71"/>
      <c r="AN56" s="70"/>
      <c r="AO56" s="70"/>
      <c r="AP56" s="70"/>
      <c r="AQ56" s="70"/>
      <c r="AR56" s="70"/>
      <c r="AS56" s="70"/>
      <c r="AT56" s="37"/>
      <c r="AU56" s="37"/>
      <c r="AV56" s="37"/>
      <c r="AW56" s="34"/>
      <c r="AX56" s="34"/>
      <c r="AY56" s="34"/>
    </row>
    <row r="57" spans="2:67" ht="4.5" customHeight="1" thickBot="1">
      <c r="B57" s="2"/>
      <c r="C57" s="71"/>
      <c r="D57" s="71"/>
      <c r="E57" s="71"/>
      <c r="F57" s="71"/>
      <c r="G57" s="71"/>
      <c r="H57" s="143"/>
      <c r="I57" s="143"/>
      <c r="J57" s="145"/>
      <c r="K57" s="143"/>
      <c r="L57" s="143"/>
      <c r="M57" s="145"/>
      <c r="N57" s="36"/>
      <c r="O57" s="36"/>
      <c r="P57" s="419" t="s">
        <v>721</v>
      </c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/>
      <c r="AC57"/>
      <c r="AD57"/>
      <c r="AE57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BF57"/>
      <c r="BG57"/>
      <c r="BH57"/>
      <c r="BM57" s="36"/>
      <c r="BN57" s="36"/>
      <c r="BO57" s="36"/>
    </row>
    <row r="58" spans="2:67" ht="4.5" customHeight="1" thickTop="1">
      <c r="B58" s="2"/>
      <c r="C58" s="71"/>
      <c r="D58" s="71"/>
      <c r="E58" s="71"/>
      <c r="F58" s="71"/>
      <c r="G58" s="71"/>
      <c r="H58" s="143"/>
      <c r="I58" s="143"/>
      <c r="J58" s="144"/>
      <c r="K58" s="156"/>
      <c r="L58" s="141"/>
      <c r="M58" s="141"/>
      <c r="N58" s="36"/>
      <c r="O58" s="36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/>
      <c r="AC58"/>
      <c r="AD58"/>
      <c r="AE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BF58"/>
      <c r="BG58"/>
      <c r="BH58"/>
      <c r="BM58" s="36"/>
      <c r="BN58" s="36"/>
      <c r="BO58" s="36"/>
    </row>
    <row r="59" spans="2:67" ht="9.75" customHeight="1" thickBot="1">
      <c r="B59" s="244" t="s">
        <v>338</v>
      </c>
      <c r="C59" s="272" t="s">
        <v>134</v>
      </c>
      <c r="D59" s="273"/>
      <c r="E59" s="273"/>
      <c r="F59" s="273"/>
      <c r="G59" s="274"/>
      <c r="H59" s="153">
        <v>11</v>
      </c>
      <c r="I59" s="153">
        <v>11</v>
      </c>
      <c r="J59" s="157"/>
      <c r="K59" s="143"/>
      <c r="L59" s="143"/>
      <c r="M59" s="143"/>
      <c r="N59" s="36"/>
      <c r="O59" s="36"/>
      <c r="P59" s="421" t="s">
        <v>100</v>
      </c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6"/>
      <c r="AB59"/>
      <c r="AC59"/>
      <c r="AD59"/>
      <c r="AE59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BF59"/>
      <c r="BG59"/>
      <c r="BH59"/>
      <c r="BM59" s="36"/>
      <c r="BN59" s="36"/>
      <c r="BO59" s="36"/>
    </row>
    <row r="60" spans="2:67" ht="9.75" customHeight="1" thickTop="1">
      <c r="B60" s="244"/>
      <c r="C60" s="275" t="s">
        <v>135</v>
      </c>
      <c r="D60" s="276"/>
      <c r="E60" s="276"/>
      <c r="F60" s="276"/>
      <c r="G60" s="277"/>
      <c r="H60" s="36"/>
      <c r="I60" s="36"/>
      <c r="J60" s="36"/>
      <c r="K60" s="36"/>
      <c r="L60" s="36"/>
      <c r="M60" s="36"/>
      <c r="N60" s="36"/>
      <c r="O60" s="36"/>
      <c r="P60" s="422" t="s">
        <v>101</v>
      </c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9"/>
      <c r="AB60"/>
      <c r="AC60"/>
      <c r="AD60"/>
      <c r="AE60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BF60"/>
      <c r="BG60"/>
      <c r="BH60"/>
      <c r="BM60" s="36"/>
      <c r="BN60" s="36"/>
      <c r="BO60" s="36"/>
    </row>
    <row r="62" ht="9.75" customHeight="1" thickBot="1"/>
    <row r="63" spans="2:64" ht="9.75" customHeight="1">
      <c r="B63" s="241" t="s">
        <v>7</v>
      </c>
      <c r="C63" s="240"/>
      <c r="D63" s="236" t="str">
        <f>B65</f>
        <v>吉崎雅士</v>
      </c>
      <c r="E63" s="237"/>
      <c r="F63" s="237"/>
      <c r="G63" s="238"/>
      <c r="H63" s="239" t="str">
        <f>B68</f>
        <v>苅田孝之</v>
      </c>
      <c r="I63" s="237"/>
      <c r="J63" s="237"/>
      <c r="K63" s="238"/>
      <c r="L63" s="239" t="str">
        <f>B71</f>
        <v>栗岡大樹</v>
      </c>
      <c r="M63" s="237"/>
      <c r="N63" s="237"/>
      <c r="O63" s="238"/>
      <c r="P63" s="239" t="str">
        <f>B74</f>
        <v>石川竜郎</v>
      </c>
      <c r="Q63" s="237"/>
      <c r="R63" s="237"/>
      <c r="S63" s="238"/>
      <c r="T63" s="227" t="str">
        <f>B77</f>
        <v>佐藤寛倫</v>
      </c>
      <c r="U63" s="228"/>
      <c r="V63" s="228"/>
      <c r="W63" s="229"/>
      <c r="X63" s="314" t="s">
        <v>706</v>
      </c>
      <c r="Y63" s="315"/>
      <c r="Z63" s="315"/>
      <c r="AA63" s="316"/>
      <c r="AB63"/>
      <c r="AC63"/>
      <c r="AD63"/>
      <c r="AE63"/>
      <c r="AI63" s="381" t="s">
        <v>74</v>
      </c>
      <c r="AJ63" s="382"/>
      <c r="AK63" s="377" t="str">
        <f>AI65</f>
        <v>佐伯綾子</v>
      </c>
      <c r="AL63" s="369"/>
      <c r="AM63" s="369"/>
      <c r="AN63" s="226"/>
      <c r="AO63" s="368" t="str">
        <f>AI68</f>
        <v>大石真紀</v>
      </c>
      <c r="AP63" s="369"/>
      <c r="AQ63" s="369"/>
      <c r="AR63" s="226"/>
      <c r="AS63" s="368" t="str">
        <f>AI71</f>
        <v>薦田あかね</v>
      </c>
      <c r="AT63" s="369"/>
      <c r="AU63" s="369"/>
      <c r="AV63" s="226"/>
      <c r="AW63" s="368" t="str">
        <f>AI74</f>
        <v>岡島直子</v>
      </c>
      <c r="AX63" s="369"/>
      <c r="AY63" s="369"/>
      <c r="AZ63" s="350"/>
      <c r="BA63" s="370" t="s">
        <v>706</v>
      </c>
      <c r="BB63" s="371"/>
      <c r="BC63" s="371"/>
      <c r="BD63" s="372"/>
      <c r="BF63"/>
      <c r="BG63"/>
      <c r="BH63"/>
      <c r="BI63"/>
      <c r="BJ63"/>
      <c r="BK63"/>
      <c r="BL63"/>
    </row>
    <row r="64" spans="2:64" ht="9.75" customHeight="1" thickBot="1">
      <c r="B64" s="234"/>
      <c r="C64" s="235"/>
      <c r="D64" s="230" t="str">
        <f>B66</f>
        <v>日下拓郎</v>
      </c>
      <c r="E64" s="231"/>
      <c r="F64" s="231"/>
      <c r="G64" s="232"/>
      <c r="H64" s="233" t="str">
        <f>B69</f>
        <v>竹川慶二</v>
      </c>
      <c r="I64" s="231"/>
      <c r="J64" s="231"/>
      <c r="K64" s="232"/>
      <c r="L64" s="233" t="str">
        <f>B72</f>
        <v>西本和亀</v>
      </c>
      <c r="M64" s="231"/>
      <c r="N64" s="231"/>
      <c r="O64" s="232"/>
      <c r="P64" s="233" t="str">
        <f>B75</f>
        <v>信藤潤一郎</v>
      </c>
      <c r="Q64" s="231"/>
      <c r="R64" s="231"/>
      <c r="S64" s="232"/>
      <c r="T64" s="212" t="str">
        <f>B78</f>
        <v>権田光輔</v>
      </c>
      <c r="U64" s="213"/>
      <c r="V64" s="213"/>
      <c r="W64" s="214"/>
      <c r="X64" s="321" t="s">
        <v>707</v>
      </c>
      <c r="Y64" s="322"/>
      <c r="Z64" s="322"/>
      <c r="AA64" s="323"/>
      <c r="AB64"/>
      <c r="AC64"/>
      <c r="AD64"/>
      <c r="AE64"/>
      <c r="AI64" s="383"/>
      <c r="AJ64" s="384"/>
      <c r="AK64" s="385" t="str">
        <f>AI66</f>
        <v>日下光子</v>
      </c>
      <c r="AL64" s="337"/>
      <c r="AM64" s="337"/>
      <c r="AN64" s="280"/>
      <c r="AO64" s="354" t="str">
        <f>AI69</f>
        <v>松澤里奈</v>
      </c>
      <c r="AP64" s="337"/>
      <c r="AQ64" s="337"/>
      <c r="AR64" s="280"/>
      <c r="AS64" s="354" t="str">
        <f>AI72</f>
        <v>長原めぐみ</v>
      </c>
      <c r="AT64" s="337"/>
      <c r="AU64" s="337"/>
      <c r="AV64" s="280"/>
      <c r="AW64" s="354" t="str">
        <f>AI75</f>
        <v>石田ﾕﾐ</v>
      </c>
      <c r="AX64" s="337"/>
      <c r="AY64" s="337"/>
      <c r="AZ64" s="355"/>
      <c r="BA64" s="468" t="s">
        <v>707</v>
      </c>
      <c r="BB64" s="469"/>
      <c r="BC64" s="469"/>
      <c r="BD64" s="470"/>
      <c r="BF64"/>
      <c r="BG64"/>
      <c r="BH64"/>
      <c r="BI64"/>
      <c r="BJ64"/>
      <c r="BK64"/>
      <c r="BL64"/>
    </row>
    <row r="65" spans="2:64" ht="9.75" customHeight="1">
      <c r="B65" s="75" t="s">
        <v>371</v>
      </c>
      <c r="C65" s="76" t="s">
        <v>725</v>
      </c>
      <c r="D65" s="215"/>
      <c r="E65" s="216"/>
      <c r="F65" s="216"/>
      <c r="G65" s="217"/>
      <c r="H65" s="92">
        <v>9</v>
      </c>
      <c r="I65" s="93" t="str">
        <f>IF(H65="","","-")</f>
        <v>-</v>
      </c>
      <c r="J65" s="94">
        <v>11</v>
      </c>
      <c r="K65" s="223" t="s">
        <v>102</v>
      </c>
      <c r="L65" s="92">
        <v>11</v>
      </c>
      <c r="M65" s="96" t="str">
        <f aca="true" t="shared" si="0" ref="M65:M70">IF(L65="","","-")</f>
        <v>-</v>
      </c>
      <c r="N65" s="97">
        <v>5</v>
      </c>
      <c r="O65" s="226" t="s">
        <v>102</v>
      </c>
      <c r="P65" s="92">
        <v>0</v>
      </c>
      <c r="Q65" s="96" t="str">
        <f aca="true" t="shared" si="1" ref="Q65:Q73">IF(P65="","","-")</f>
        <v>-</v>
      </c>
      <c r="R65" s="97">
        <v>11</v>
      </c>
      <c r="S65" s="226" t="s">
        <v>102</v>
      </c>
      <c r="T65" s="92"/>
      <c r="U65" s="96">
        <f aca="true" t="shared" si="2" ref="U65:U76">IF(T65="","","-")</f>
      </c>
      <c r="V65" s="97"/>
      <c r="W65" s="226" t="s">
        <v>102</v>
      </c>
      <c r="X65" s="334" t="s">
        <v>410</v>
      </c>
      <c r="Y65" s="335"/>
      <c r="Z65" s="335"/>
      <c r="AA65" s="336"/>
      <c r="AB65"/>
      <c r="AC65"/>
      <c r="AD65"/>
      <c r="AE65"/>
      <c r="AI65" s="75" t="s">
        <v>580</v>
      </c>
      <c r="AJ65" s="76" t="s">
        <v>582</v>
      </c>
      <c r="AK65" s="215"/>
      <c r="AL65" s="216"/>
      <c r="AM65" s="216"/>
      <c r="AN65" s="217"/>
      <c r="AO65" s="181">
        <v>11</v>
      </c>
      <c r="AP65" s="182" t="str">
        <f>IF(AO65="","","-")</f>
        <v>-</v>
      </c>
      <c r="AQ65" s="94">
        <v>1</v>
      </c>
      <c r="AR65" s="223" t="s">
        <v>398</v>
      </c>
      <c r="AS65" s="181">
        <v>11</v>
      </c>
      <c r="AT65" s="183" t="str">
        <f aca="true" t="shared" si="3" ref="AT65:AT70">IF(AS65="","","-")</f>
        <v>-</v>
      </c>
      <c r="AU65" s="184">
        <v>2</v>
      </c>
      <c r="AV65" s="226" t="s">
        <v>398</v>
      </c>
      <c r="AW65" s="195">
        <v>11</v>
      </c>
      <c r="AX65" s="183" t="str">
        <f aca="true" t="shared" si="4" ref="AX65:AX73">IF(AW65="","","-")</f>
        <v>-</v>
      </c>
      <c r="AY65" s="186">
        <v>2</v>
      </c>
      <c r="AZ65" s="350" t="s">
        <v>398</v>
      </c>
      <c r="BA65" s="351" t="s">
        <v>410</v>
      </c>
      <c r="BB65" s="352"/>
      <c r="BC65" s="352"/>
      <c r="BD65" s="353"/>
      <c r="BF65"/>
      <c r="BG65"/>
      <c r="BH65"/>
      <c r="BI65"/>
      <c r="BJ65"/>
      <c r="BK65"/>
      <c r="BL65"/>
    </row>
    <row r="66" spans="2:64" ht="9.75" customHeight="1">
      <c r="B66" s="75" t="s">
        <v>375</v>
      </c>
      <c r="C66" s="76" t="s">
        <v>377</v>
      </c>
      <c r="D66" s="218"/>
      <c r="E66" s="285"/>
      <c r="F66" s="285"/>
      <c r="G66" s="219"/>
      <c r="H66" s="92">
        <v>11</v>
      </c>
      <c r="I66" s="93" t="str">
        <f>IF(H66="","","-")</f>
        <v>-</v>
      </c>
      <c r="J66" s="102">
        <v>5</v>
      </c>
      <c r="K66" s="224"/>
      <c r="L66" s="92">
        <v>11</v>
      </c>
      <c r="M66" s="93" t="str">
        <f t="shared" si="0"/>
        <v>-</v>
      </c>
      <c r="N66" s="94">
        <v>9</v>
      </c>
      <c r="O66" s="279"/>
      <c r="P66" s="92">
        <v>13</v>
      </c>
      <c r="Q66" s="93" t="str">
        <f t="shared" si="1"/>
        <v>-</v>
      </c>
      <c r="R66" s="94">
        <v>10</v>
      </c>
      <c r="S66" s="279"/>
      <c r="T66" s="92"/>
      <c r="U66" s="93">
        <f t="shared" si="2"/>
      </c>
      <c r="V66" s="94"/>
      <c r="W66" s="279"/>
      <c r="X66" s="327"/>
      <c r="Y66" s="328"/>
      <c r="Z66" s="328"/>
      <c r="AA66" s="329"/>
      <c r="AB66"/>
      <c r="AC66"/>
      <c r="AD66"/>
      <c r="AE66"/>
      <c r="AI66" s="75" t="s">
        <v>583</v>
      </c>
      <c r="AJ66" s="76" t="s">
        <v>377</v>
      </c>
      <c r="AK66" s="218"/>
      <c r="AL66" s="285"/>
      <c r="AM66" s="285"/>
      <c r="AN66" s="219"/>
      <c r="AO66" s="181">
        <v>11</v>
      </c>
      <c r="AP66" s="182" t="str">
        <f>IF(AO66="","","-")</f>
        <v>-</v>
      </c>
      <c r="AQ66" s="185">
        <v>5</v>
      </c>
      <c r="AR66" s="224"/>
      <c r="AS66" s="181">
        <v>11</v>
      </c>
      <c r="AT66" s="182" t="str">
        <f t="shared" si="3"/>
        <v>-</v>
      </c>
      <c r="AU66" s="186">
        <v>0</v>
      </c>
      <c r="AV66" s="279"/>
      <c r="AW66" s="181">
        <v>11</v>
      </c>
      <c r="AX66" s="182" t="str">
        <f t="shared" si="4"/>
        <v>-</v>
      </c>
      <c r="AY66" s="186">
        <v>1</v>
      </c>
      <c r="AZ66" s="342"/>
      <c r="BA66" s="263"/>
      <c r="BB66" s="264"/>
      <c r="BC66" s="264"/>
      <c r="BD66" s="265"/>
      <c r="BF66"/>
      <c r="BG66"/>
      <c r="BH66"/>
      <c r="BI66"/>
      <c r="BJ66"/>
      <c r="BK66"/>
      <c r="BL66"/>
    </row>
    <row r="67" spans="2:64" ht="9.75" customHeight="1">
      <c r="B67" s="77"/>
      <c r="C67" s="45" t="s">
        <v>374</v>
      </c>
      <c r="D67" s="220"/>
      <c r="E67" s="221"/>
      <c r="F67" s="221"/>
      <c r="G67" s="222"/>
      <c r="H67" s="108">
        <v>11</v>
      </c>
      <c r="I67" s="93" t="str">
        <f>IF(H67="","","-")</f>
        <v>-</v>
      </c>
      <c r="J67" s="109">
        <v>8</v>
      </c>
      <c r="K67" s="225"/>
      <c r="L67" s="108"/>
      <c r="M67" s="111">
        <f t="shared" si="0"/>
      </c>
      <c r="N67" s="109"/>
      <c r="O67" s="210"/>
      <c r="P67" s="92">
        <v>11</v>
      </c>
      <c r="Q67" s="93" t="str">
        <f t="shared" si="1"/>
        <v>-</v>
      </c>
      <c r="R67" s="94">
        <v>4</v>
      </c>
      <c r="S67" s="279"/>
      <c r="T67" s="92"/>
      <c r="U67" s="93">
        <f t="shared" si="2"/>
      </c>
      <c r="V67" s="94"/>
      <c r="W67" s="279"/>
      <c r="X67" s="317" t="s">
        <v>110</v>
      </c>
      <c r="Y67" s="318"/>
      <c r="Z67" s="319" t="s">
        <v>109</v>
      </c>
      <c r="AA67" s="320"/>
      <c r="AB67"/>
      <c r="AC67"/>
      <c r="AD67"/>
      <c r="AE67"/>
      <c r="AI67" s="77"/>
      <c r="AJ67" s="45" t="s">
        <v>374</v>
      </c>
      <c r="AK67" s="220"/>
      <c r="AL67" s="221"/>
      <c r="AM67" s="221"/>
      <c r="AN67" s="222"/>
      <c r="AO67" s="108"/>
      <c r="AP67" s="182">
        <f>IF(AO67="","","-")</f>
      </c>
      <c r="AQ67" s="187"/>
      <c r="AR67" s="225"/>
      <c r="AS67" s="188"/>
      <c r="AT67" s="189">
        <f t="shared" si="3"/>
      </c>
      <c r="AU67" s="187"/>
      <c r="AV67" s="210"/>
      <c r="AW67" s="188"/>
      <c r="AX67" s="189">
        <f t="shared" si="4"/>
      </c>
      <c r="AY67" s="187"/>
      <c r="AZ67" s="343"/>
      <c r="BA67" s="330" t="s">
        <v>190</v>
      </c>
      <c r="BB67" s="331"/>
      <c r="BC67" s="332" t="s">
        <v>189</v>
      </c>
      <c r="BD67" s="333"/>
      <c r="BF67"/>
      <c r="BG67"/>
      <c r="BH67"/>
      <c r="BI67"/>
      <c r="BJ67"/>
      <c r="BK67"/>
      <c r="BL67"/>
    </row>
    <row r="68" spans="2:64" ht="9.75" customHeight="1">
      <c r="B68" s="75" t="s">
        <v>549</v>
      </c>
      <c r="C68" s="78" t="s">
        <v>367</v>
      </c>
      <c r="D68" s="113">
        <f>IF(J65="","",J65)</f>
        <v>11</v>
      </c>
      <c r="E68" s="93" t="str">
        <f aca="true" t="shared" si="5" ref="E68:E79">IF(D68="","","-")</f>
        <v>-</v>
      </c>
      <c r="F68" s="94">
        <f>IF(H65="","",H65)</f>
        <v>9</v>
      </c>
      <c r="G68" s="278" t="str">
        <f>IF(K65="","",IF(K65="○","×",IF(K65="×","○")))</f>
        <v>×</v>
      </c>
      <c r="H68" s="281"/>
      <c r="I68" s="282"/>
      <c r="J68" s="282"/>
      <c r="K68" s="211"/>
      <c r="L68" s="92">
        <v>11</v>
      </c>
      <c r="M68" s="93" t="str">
        <f t="shared" si="0"/>
        <v>-</v>
      </c>
      <c r="N68" s="94">
        <v>4</v>
      </c>
      <c r="O68" s="279" t="s">
        <v>103</v>
      </c>
      <c r="P68" s="115">
        <v>11</v>
      </c>
      <c r="Q68" s="116" t="str">
        <f t="shared" si="1"/>
        <v>-</v>
      </c>
      <c r="R68" s="117">
        <v>7</v>
      </c>
      <c r="S68" s="278" t="s">
        <v>103</v>
      </c>
      <c r="T68" s="115"/>
      <c r="U68" s="116">
        <f t="shared" si="2"/>
      </c>
      <c r="V68" s="117"/>
      <c r="W68" s="278" t="s">
        <v>103</v>
      </c>
      <c r="X68" s="324" t="s">
        <v>411</v>
      </c>
      <c r="Y68" s="325"/>
      <c r="Z68" s="325"/>
      <c r="AA68" s="326"/>
      <c r="AB68"/>
      <c r="AC68"/>
      <c r="AD68"/>
      <c r="AE68"/>
      <c r="AI68" s="75" t="s">
        <v>320</v>
      </c>
      <c r="AJ68" s="78" t="s">
        <v>302</v>
      </c>
      <c r="AK68" s="113">
        <f>IF(AQ65="","",AQ65)</f>
        <v>1</v>
      </c>
      <c r="AL68" s="182" t="str">
        <f aca="true" t="shared" si="6" ref="AL68:AL76">IF(AK68="","","-")</f>
        <v>-</v>
      </c>
      <c r="AM68" s="126">
        <f>IF(AO65="","",AO65)</f>
        <v>11</v>
      </c>
      <c r="AN68" s="278" t="str">
        <f>IF(AR65="","",IF(AR65="○","×",IF(AR65="×","○")))</f>
        <v>×</v>
      </c>
      <c r="AO68" s="281"/>
      <c r="AP68" s="282"/>
      <c r="AQ68" s="282"/>
      <c r="AR68" s="211"/>
      <c r="AS68" s="190">
        <v>11</v>
      </c>
      <c r="AT68" s="182" t="str">
        <f t="shared" si="3"/>
        <v>-</v>
      </c>
      <c r="AU68" s="186">
        <v>5</v>
      </c>
      <c r="AV68" s="278" t="s">
        <v>398</v>
      </c>
      <c r="AW68" s="92">
        <v>11</v>
      </c>
      <c r="AX68" s="182" t="str">
        <f t="shared" si="4"/>
        <v>-</v>
      </c>
      <c r="AY68" s="186">
        <v>4</v>
      </c>
      <c r="AZ68" s="341" t="s">
        <v>398</v>
      </c>
      <c r="BA68" s="260" t="s">
        <v>411</v>
      </c>
      <c r="BB68" s="261"/>
      <c r="BC68" s="261"/>
      <c r="BD68" s="262"/>
      <c r="BF68"/>
      <c r="BG68"/>
      <c r="BH68"/>
      <c r="BI68"/>
      <c r="BJ68"/>
      <c r="BK68"/>
      <c r="BL68"/>
    </row>
    <row r="69" spans="2:64" ht="9.75" customHeight="1">
      <c r="B69" s="75" t="s">
        <v>369</v>
      </c>
      <c r="C69" s="76" t="s">
        <v>367</v>
      </c>
      <c r="D69" s="113">
        <f>IF(J66="","",J66)</f>
        <v>5</v>
      </c>
      <c r="E69" s="93" t="str">
        <f t="shared" si="5"/>
        <v>-</v>
      </c>
      <c r="F69" s="94">
        <f>IF(H66="","",H66)</f>
        <v>11</v>
      </c>
      <c r="G69" s="279" t="str">
        <f>IF(I66="","",I66)</f>
        <v>-</v>
      </c>
      <c r="H69" s="284"/>
      <c r="I69" s="285"/>
      <c r="J69" s="285"/>
      <c r="K69" s="219"/>
      <c r="L69" s="92">
        <v>12</v>
      </c>
      <c r="M69" s="93" t="str">
        <f t="shared" si="0"/>
        <v>-</v>
      </c>
      <c r="N69" s="94">
        <v>13</v>
      </c>
      <c r="O69" s="279"/>
      <c r="P69" s="92">
        <v>11</v>
      </c>
      <c r="Q69" s="93" t="str">
        <f t="shared" si="1"/>
        <v>-</v>
      </c>
      <c r="R69" s="94">
        <v>3</v>
      </c>
      <c r="S69" s="279"/>
      <c r="T69" s="92"/>
      <c r="U69" s="93">
        <f t="shared" si="2"/>
      </c>
      <c r="V69" s="94"/>
      <c r="W69" s="279"/>
      <c r="X69" s="327"/>
      <c r="Y69" s="328"/>
      <c r="Z69" s="328"/>
      <c r="AA69" s="329"/>
      <c r="AB69"/>
      <c r="AC69"/>
      <c r="AD69"/>
      <c r="AE69"/>
      <c r="AI69" s="75" t="s">
        <v>586</v>
      </c>
      <c r="AJ69" s="76" t="s">
        <v>302</v>
      </c>
      <c r="AK69" s="79">
        <f>IF(AQ66="","",AQ66)</f>
        <v>5</v>
      </c>
      <c r="AL69" s="182" t="str">
        <f t="shared" si="6"/>
        <v>-</v>
      </c>
      <c r="AM69" s="126">
        <f>IF(AO66="","",AO66)</f>
        <v>11</v>
      </c>
      <c r="AN69" s="279"/>
      <c r="AO69" s="284"/>
      <c r="AP69" s="285"/>
      <c r="AQ69" s="285"/>
      <c r="AR69" s="219"/>
      <c r="AS69" s="190">
        <v>11</v>
      </c>
      <c r="AT69" s="182" t="str">
        <f t="shared" si="3"/>
        <v>-</v>
      </c>
      <c r="AU69" s="186">
        <v>4</v>
      </c>
      <c r="AV69" s="279"/>
      <c r="AW69" s="124">
        <v>11</v>
      </c>
      <c r="AX69" s="182" t="str">
        <f t="shared" si="4"/>
        <v>-</v>
      </c>
      <c r="AY69" s="94">
        <v>3</v>
      </c>
      <c r="AZ69" s="342"/>
      <c r="BA69" s="263"/>
      <c r="BB69" s="264"/>
      <c r="BC69" s="264"/>
      <c r="BD69" s="265"/>
      <c r="BF69"/>
      <c r="BG69"/>
      <c r="BH69"/>
      <c r="BI69"/>
      <c r="BJ69"/>
      <c r="BK69"/>
      <c r="BL69"/>
    </row>
    <row r="70" spans="2:64" ht="9.75" customHeight="1">
      <c r="B70" s="77"/>
      <c r="C70" s="46" t="s">
        <v>37</v>
      </c>
      <c r="D70" s="118">
        <f>IF(J67="","",J67)</f>
        <v>8</v>
      </c>
      <c r="E70" s="93" t="str">
        <f t="shared" si="5"/>
        <v>-</v>
      </c>
      <c r="F70" s="109">
        <f>IF(H67="","",H67)</f>
        <v>11</v>
      </c>
      <c r="G70" s="210" t="str">
        <f>IF(I67="","",I67)</f>
        <v>-</v>
      </c>
      <c r="H70" s="288"/>
      <c r="I70" s="221"/>
      <c r="J70" s="221"/>
      <c r="K70" s="222"/>
      <c r="L70" s="108">
        <v>11</v>
      </c>
      <c r="M70" s="93" t="str">
        <f t="shared" si="0"/>
        <v>-</v>
      </c>
      <c r="N70" s="109">
        <v>1</v>
      </c>
      <c r="O70" s="210"/>
      <c r="P70" s="108"/>
      <c r="Q70" s="111">
        <f t="shared" si="1"/>
      </c>
      <c r="R70" s="109"/>
      <c r="S70" s="210"/>
      <c r="T70" s="108"/>
      <c r="U70" s="111">
        <f t="shared" si="2"/>
      </c>
      <c r="V70" s="109"/>
      <c r="W70" s="210"/>
      <c r="X70" s="330" t="s">
        <v>108</v>
      </c>
      <c r="Y70" s="331"/>
      <c r="Z70" s="332" t="s">
        <v>111</v>
      </c>
      <c r="AA70" s="333"/>
      <c r="AB70"/>
      <c r="AC70"/>
      <c r="AD70"/>
      <c r="AE70"/>
      <c r="AI70" s="77"/>
      <c r="AJ70" s="46" t="s">
        <v>708</v>
      </c>
      <c r="AK70" s="77">
        <f>IF(AQ67="","",AQ67)</f>
      </c>
      <c r="AL70" s="182">
        <f t="shared" si="6"/>
      </c>
      <c r="AM70" s="109">
        <f>IF(AO67="","",AO67)</f>
      </c>
      <c r="AN70" s="210"/>
      <c r="AO70" s="288"/>
      <c r="AP70" s="221"/>
      <c r="AQ70" s="221"/>
      <c r="AR70" s="222"/>
      <c r="AS70" s="130"/>
      <c r="AT70" s="182">
        <f t="shared" si="3"/>
      </c>
      <c r="AU70" s="131"/>
      <c r="AV70" s="210"/>
      <c r="AW70" s="196"/>
      <c r="AX70" s="189">
        <f t="shared" si="4"/>
      </c>
      <c r="AY70" s="109"/>
      <c r="AZ70" s="343"/>
      <c r="BA70" s="330" t="s">
        <v>187</v>
      </c>
      <c r="BB70" s="331"/>
      <c r="BC70" s="332" t="s">
        <v>186</v>
      </c>
      <c r="BD70" s="333"/>
      <c r="BF70"/>
      <c r="BG70"/>
      <c r="BH70"/>
      <c r="BI70"/>
      <c r="BJ70"/>
      <c r="BK70"/>
      <c r="BL70"/>
    </row>
    <row r="71" spans="2:64" ht="9.75" customHeight="1">
      <c r="B71" s="79" t="s">
        <v>355</v>
      </c>
      <c r="C71" s="76" t="s">
        <v>722</v>
      </c>
      <c r="D71" s="113">
        <f>IF(N65="","",N65)</f>
        <v>5</v>
      </c>
      <c r="E71" s="116" t="str">
        <f t="shared" si="5"/>
        <v>-</v>
      </c>
      <c r="F71" s="94">
        <f>IF(L65="","",L65)</f>
        <v>11</v>
      </c>
      <c r="G71" s="278" t="str">
        <f>IF(O65="","",IF(O65="○","×",IF(O65="×","○")))</f>
        <v>×</v>
      </c>
      <c r="H71" s="92">
        <f>IF(N68="","",N68)</f>
        <v>4</v>
      </c>
      <c r="I71" s="93" t="str">
        <f aca="true" t="shared" si="7" ref="I71:I79">IF(H71="","","-")</f>
        <v>-</v>
      </c>
      <c r="J71" s="94">
        <f>IF(L68="","",L68)</f>
        <v>11</v>
      </c>
      <c r="K71" s="278" t="str">
        <f>IF(O68="","",IF(O68="○","×",IF(O68="×","○")))</f>
        <v>×</v>
      </c>
      <c r="L71" s="281"/>
      <c r="M71" s="282"/>
      <c r="N71" s="282"/>
      <c r="O71" s="211"/>
      <c r="P71" s="92">
        <v>5</v>
      </c>
      <c r="Q71" s="93" t="str">
        <f t="shared" si="1"/>
        <v>-</v>
      </c>
      <c r="R71" s="94">
        <v>11</v>
      </c>
      <c r="S71" s="279" t="s">
        <v>104</v>
      </c>
      <c r="T71" s="92"/>
      <c r="U71" s="93">
        <f t="shared" si="2"/>
      </c>
      <c r="V71" s="94"/>
      <c r="W71" s="279" t="s">
        <v>105</v>
      </c>
      <c r="X71" s="327" t="s">
        <v>413</v>
      </c>
      <c r="Y71" s="328"/>
      <c r="Z71" s="328"/>
      <c r="AA71" s="329"/>
      <c r="AB71"/>
      <c r="AC71"/>
      <c r="AD71"/>
      <c r="AE71"/>
      <c r="AI71" s="79" t="s">
        <v>588</v>
      </c>
      <c r="AJ71" s="76" t="s">
        <v>342</v>
      </c>
      <c r="AK71" s="79">
        <f>IF(AU65="","",AU65)</f>
        <v>2</v>
      </c>
      <c r="AL71" s="192" t="str">
        <f t="shared" si="6"/>
        <v>-</v>
      </c>
      <c r="AM71" s="126">
        <f>IF(AS65="","",AS65)</f>
        <v>11</v>
      </c>
      <c r="AN71" s="114" t="str">
        <f>IF(AV65="","",IF(AV65="○","×",IF(AV65="×","○")))</f>
        <v>×</v>
      </c>
      <c r="AO71" s="124">
        <f>IF(AU68="","",AU68)</f>
        <v>5</v>
      </c>
      <c r="AP71" s="182" t="str">
        <f aca="true" t="shared" si="8" ref="AP71:AP76">IF(AO71="","","-")</f>
        <v>-</v>
      </c>
      <c r="AQ71" s="126">
        <f>IF(AS68="","",AS68)</f>
        <v>11</v>
      </c>
      <c r="AR71" s="114" t="str">
        <f>IF(AV68="","",IF(AV68="○","×",IF(AV68="×","○")))</f>
        <v>×</v>
      </c>
      <c r="AS71" s="281"/>
      <c r="AT71" s="282"/>
      <c r="AU71" s="282"/>
      <c r="AV71" s="211"/>
      <c r="AW71" s="190">
        <v>11</v>
      </c>
      <c r="AX71" s="182" t="str">
        <f t="shared" si="4"/>
        <v>-</v>
      </c>
      <c r="AY71" s="186">
        <v>4</v>
      </c>
      <c r="AZ71" s="341" t="s">
        <v>398</v>
      </c>
      <c r="BA71" s="260" t="s">
        <v>415</v>
      </c>
      <c r="BB71" s="261"/>
      <c r="BC71" s="261"/>
      <c r="BD71" s="262"/>
      <c r="BF71"/>
      <c r="BG71"/>
      <c r="BH71"/>
      <c r="BI71"/>
      <c r="BJ71"/>
      <c r="BK71"/>
      <c r="BL71"/>
    </row>
    <row r="72" spans="2:64" ht="9.75" customHeight="1">
      <c r="B72" s="79" t="s">
        <v>359</v>
      </c>
      <c r="C72" s="76" t="s">
        <v>722</v>
      </c>
      <c r="D72" s="113">
        <f>IF(N66="","",N66)</f>
        <v>9</v>
      </c>
      <c r="E72" s="93" t="str">
        <f t="shared" si="5"/>
        <v>-</v>
      </c>
      <c r="F72" s="94">
        <f>IF(L66="","",L66)</f>
        <v>11</v>
      </c>
      <c r="G72" s="279">
        <f>IF(I69="","",I69)</f>
      </c>
      <c r="H72" s="92">
        <f>IF(N69="","",N69)</f>
        <v>13</v>
      </c>
      <c r="I72" s="93" t="str">
        <f t="shared" si="7"/>
        <v>-</v>
      </c>
      <c r="J72" s="94">
        <f>IF(L69="","",L69)</f>
        <v>12</v>
      </c>
      <c r="K72" s="279" t="str">
        <f>IF(M69="","",M69)</f>
        <v>-</v>
      </c>
      <c r="L72" s="284"/>
      <c r="M72" s="285"/>
      <c r="N72" s="285"/>
      <c r="O72" s="219"/>
      <c r="P72" s="92">
        <v>11</v>
      </c>
      <c r="Q72" s="93" t="str">
        <f t="shared" si="1"/>
        <v>-</v>
      </c>
      <c r="R72" s="94">
        <v>2</v>
      </c>
      <c r="S72" s="279"/>
      <c r="T72" s="92"/>
      <c r="U72" s="93">
        <f t="shared" si="2"/>
      </c>
      <c r="V72" s="94"/>
      <c r="W72" s="279"/>
      <c r="X72" s="327"/>
      <c r="Y72" s="328"/>
      <c r="Z72" s="328"/>
      <c r="AA72" s="329"/>
      <c r="AB72"/>
      <c r="AC72"/>
      <c r="AD72"/>
      <c r="AE72"/>
      <c r="AI72" s="79" t="s">
        <v>0</v>
      </c>
      <c r="AJ72" s="76" t="s">
        <v>342</v>
      </c>
      <c r="AK72" s="79">
        <f>IF(AU66="","",AU66)</f>
        <v>0</v>
      </c>
      <c r="AL72" s="182" t="str">
        <f t="shared" si="6"/>
        <v>-</v>
      </c>
      <c r="AM72" s="126">
        <f>IF(AS66="","",AS66)</f>
        <v>11</v>
      </c>
      <c r="AN72" s="104">
        <f>IF(AP69="","",AP69)</f>
      </c>
      <c r="AO72" s="124">
        <f>IF(AU69="","",AU69)</f>
        <v>4</v>
      </c>
      <c r="AP72" s="182" t="str">
        <f t="shared" si="8"/>
        <v>-</v>
      </c>
      <c r="AQ72" s="126">
        <f>IF(AS69="","",AS69)</f>
        <v>11</v>
      </c>
      <c r="AR72" s="104" t="str">
        <f>IF(AT69="","",AT69)</f>
        <v>-</v>
      </c>
      <c r="AS72" s="284"/>
      <c r="AT72" s="285"/>
      <c r="AU72" s="285"/>
      <c r="AV72" s="219"/>
      <c r="AW72" s="190">
        <v>11</v>
      </c>
      <c r="AX72" s="182" t="str">
        <f t="shared" si="4"/>
        <v>-</v>
      </c>
      <c r="AY72" s="94">
        <v>9</v>
      </c>
      <c r="AZ72" s="342"/>
      <c r="BA72" s="263"/>
      <c r="BB72" s="264"/>
      <c r="BC72" s="264"/>
      <c r="BD72" s="265"/>
      <c r="BF72"/>
      <c r="BG72"/>
      <c r="BH72"/>
      <c r="BI72"/>
      <c r="BJ72"/>
      <c r="BK72"/>
      <c r="BL72"/>
    </row>
    <row r="73" spans="2:64" ht="9.75" customHeight="1">
      <c r="B73" s="77"/>
      <c r="C73" s="45" t="s">
        <v>737</v>
      </c>
      <c r="D73" s="113">
        <f>IF(N67="","",N67)</f>
      </c>
      <c r="E73" s="93">
        <f t="shared" si="5"/>
      </c>
      <c r="F73" s="94">
        <f>IF(L67="","",L67)</f>
      </c>
      <c r="G73" s="279">
        <f>IF(I70="","",I70)</f>
      </c>
      <c r="H73" s="92">
        <f>IF(N70="","",N70)</f>
        <v>1</v>
      </c>
      <c r="I73" s="93" t="str">
        <f t="shared" si="7"/>
        <v>-</v>
      </c>
      <c r="J73" s="94">
        <f>IF(L70="","",L70)</f>
        <v>11</v>
      </c>
      <c r="K73" s="279" t="str">
        <f>IF(M70="","",M70)</f>
        <v>-</v>
      </c>
      <c r="L73" s="284"/>
      <c r="M73" s="285"/>
      <c r="N73" s="285"/>
      <c r="O73" s="219"/>
      <c r="P73" s="92">
        <v>9</v>
      </c>
      <c r="Q73" s="93" t="str">
        <f t="shared" si="1"/>
        <v>-</v>
      </c>
      <c r="R73" s="94">
        <v>11</v>
      </c>
      <c r="S73" s="279"/>
      <c r="T73" s="92"/>
      <c r="U73" s="93">
        <f t="shared" si="2"/>
      </c>
      <c r="V73" s="94"/>
      <c r="W73" s="279"/>
      <c r="X73" s="317" t="s">
        <v>112</v>
      </c>
      <c r="Y73" s="318"/>
      <c r="Z73" s="319" t="s">
        <v>113</v>
      </c>
      <c r="AA73" s="320"/>
      <c r="AB73"/>
      <c r="AC73"/>
      <c r="AD73"/>
      <c r="AE73"/>
      <c r="AI73" s="77"/>
      <c r="AJ73" s="45" t="s">
        <v>37</v>
      </c>
      <c r="AK73" s="77">
        <f>IF(AU67="","",AU67)</f>
      </c>
      <c r="AL73" s="189">
        <f t="shared" si="6"/>
      </c>
      <c r="AM73" s="131">
        <f>IF(AS67="","",AS67)</f>
      </c>
      <c r="AN73" s="112">
        <f>IF(AP70="","",AP70)</f>
      </c>
      <c r="AO73" s="130">
        <f>IF(AU70="","",AU70)</f>
      </c>
      <c r="AP73" s="182">
        <f t="shared" si="8"/>
      </c>
      <c r="AQ73" s="131">
        <f>IF(AS70="","",AS70)</f>
      </c>
      <c r="AR73" s="112">
        <f>IF(AT70="","",AT70)</f>
      </c>
      <c r="AS73" s="288"/>
      <c r="AT73" s="221"/>
      <c r="AU73" s="221"/>
      <c r="AV73" s="222"/>
      <c r="AW73" s="130"/>
      <c r="AX73" s="182">
        <f t="shared" si="4"/>
      </c>
      <c r="AY73" s="131"/>
      <c r="AZ73" s="343"/>
      <c r="BA73" s="330" t="s">
        <v>186</v>
      </c>
      <c r="BB73" s="331"/>
      <c r="BC73" s="332" t="s">
        <v>187</v>
      </c>
      <c r="BD73" s="333"/>
      <c r="BF73"/>
      <c r="BG73"/>
      <c r="BH73"/>
      <c r="BI73"/>
      <c r="BJ73"/>
      <c r="BK73"/>
      <c r="BL73"/>
    </row>
    <row r="74" spans="2:64" ht="9.75" customHeight="1">
      <c r="B74" s="75" t="s">
        <v>304</v>
      </c>
      <c r="C74" s="78" t="s">
        <v>342</v>
      </c>
      <c r="D74" s="119">
        <f>IF(R65="","",R65)</f>
        <v>11</v>
      </c>
      <c r="E74" s="116" t="str">
        <f t="shared" si="5"/>
        <v>-</v>
      </c>
      <c r="F74" s="117">
        <f>IF(P65="","",P65)</f>
        <v>0</v>
      </c>
      <c r="G74" s="312" t="str">
        <f>IF(O68="","",IF(O68="○","×",IF(O68="×","○")))</f>
        <v>×</v>
      </c>
      <c r="H74" s="115">
        <f>IF(R68="","",R68)</f>
        <v>7</v>
      </c>
      <c r="I74" s="116" t="str">
        <f t="shared" si="7"/>
        <v>-</v>
      </c>
      <c r="J74" s="117">
        <f>IF(P68="","",P68)</f>
        <v>11</v>
      </c>
      <c r="K74" s="278" t="str">
        <f>IF(S68="","",IF(S68="○","×",IF(S68="×","○")))</f>
        <v>×</v>
      </c>
      <c r="L74" s="117">
        <f>IF(R71="","",R71)</f>
        <v>11</v>
      </c>
      <c r="M74" s="116" t="str">
        <f aca="true" t="shared" si="9" ref="M74:M79">IF(L74="","","-")</f>
        <v>-</v>
      </c>
      <c r="N74" s="117">
        <f>IF(P71="","",P71)</f>
        <v>5</v>
      </c>
      <c r="O74" s="278" t="str">
        <f>IF(S71="","",IF(S71="○","×",IF(S71="×","○")))</f>
        <v>○</v>
      </c>
      <c r="P74" s="281"/>
      <c r="Q74" s="282"/>
      <c r="R74" s="282"/>
      <c r="S74" s="211"/>
      <c r="T74" s="115"/>
      <c r="U74" s="116">
        <f t="shared" si="2"/>
      </c>
      <c r="V74" s="117"/>
      <c r="W74" s="278" t="s">
        <v>106</v>
      </c>
      <c r="X74" s="324" t="s">
        <v>415</v>
      </c>
      <c r="Y74" s="325"/>
      <c r="Z74" s="325"/>
      <c r="AA74" s="326"/>
      <c r="AB74"/>
      <c r="AC74"/>
      <c r="AD74"/>
      <c r="AE74"/>
      <c r="AI74" s="86" t="s">
        <v>612</v>
      </c>
      <c r="AJ74" s="78" t="s">
        <v>733</v>
      </c>
      <c r="AK74" s="79">
        <f>IF(AY65="","",AY65)</f>
        <v>2</v>
      </c>
      <c r="AL74" s="182" t="str">
        <f t="shared" si="6"/>
        <v>-</v>
      </c>
      <c r="AM74" s="126">
        <f>IF(AW65="","",AW65)</f>
        <v>11</v>
      </c>
      <c r="AN74" s="278" t="str">
        <f>IF(AZ65="","",IF(AZ65="○","×",IF(AZ65="×","○")))</f>
        <v>×</v>
      </c>
      <c r="AO74" s="124">
        <f>IF(AY68="","",AY68)</f>
        <v>4</v>
      </c>
      <c r="AP74" s="192" t="str">
        <f t="shared" si="8"/>
        <v>-</v>
      </c>
      <c r="AQ74" s="126">
        <f>IF(AW68="","",AW68)</f>
        <v>11</v>
      </c>
      <c r="AR74" s="278" t="str">
        <f>IF(AZ68="","",IF(AZ68="○","×",IF(AZ68="×","○")))</f>
        <v>×</v>
      </c>
      <c r="AS74" s="133">
        <f>IF(AY71="","",AY71)</f>
        <v>4</v>
      </c>
      <c r="AT74" s="182" t="str">
        <f>IF(AS74="","","-")</f>
        <v>-</v>
      </c>
      <c r="AU74" s="135">
        <f>IF(AW71="","",AW71)</f>
        <v>11</v>
      </c>
      <c r="AV74" s="278" t="str">
        <f>IF(AZ71="","",IF(AZ71="○","×",IF(AZ71="×","○")))</f>
        <v>×</v>
      </c>
      <c r="AW74" s="281"/>
      <c r="AX74" s="282"/>
      <c r="AY74" s="282"/>
      <c r="AZ74" s="283"/>
      <c r="BA74" s="260" t="s">
        <v>403</v>
      </c>
      <c r="BB74" s="261"/>
      <c r="BC74" s="261"/>
      <c r="BD74" s="262"/>
      <c r="BF74"/>
      <c r="BG74"/>
      <c r="BH74"/>
      <c r="BI74"/>
      <c r="BJ74"/>
      <c r="BK74"/>
      <c r="BL74"/>
    </row>
    <row r="75" spans="2:64" ht="9.75" customHeight="1">
      <c r="B75" s="75" t="s">
        <v>340</v>
      </c>
      <c r="C75" s="76" t="s">
        <v>342</v>
      </c>
      <c r="D75" s="113">
        <f>IF(R66="","",R66)</f>
        <v>10</v>
      </c>
      <c r="E75" s="93" t="str">
        <f t="shared" si="5"/>
        <v>-</v>
      </c>
      <c r="F75" s="94">
        <f>IF(P66="","",P66)</f>
        <v>13</v>
      </c>
      <c r="G75" s="313" t="str">
        <f>IF(I72="","",I72)</f>
        <v>-</v>
      </c>
      <c r="H75" s="92">
        <f>IF(R69="","",R69)</f>
        <v>3</v>
      </c>
      <c r="I75" s="93" t="str">
        <f t="shared" si="7"/>
        <v>-</v>
      </c>
      <c r="J75" s="94">
        <f>IF(P69="","",P69)</f>
        <v>11</v>
      </c>
      <c r="K75" s="279">
        <f>IF(M72="","",M72)</f>
      </c>
      <c r="L75" s="94">
        <f>IF(R72="","",R72)</f>
        <v>2</v>
      </c>
      <c r="M75" s="93" t="str">
        <f t="shared" si="9"/>
        <v>-</v>
      </c>
      <c r="N75" s="94">
        <f>IF(P72="","",P72)</f>
        <v>11</v>
      </c>
      <c r="O75" s="279" t="str">
        <f>IF(Q72="","",Q72)</f>
        <v>-</v>
      </c>
      <c r="P75" s="284"/>
      <c r="Q75" s="285"/>
      <c r="R75" s="285"/>
      <c r="S75" s="219"/>
      <c r="T75" s="92"/>
      <c r="U75" s="93">
        <f t="shared" si="2"/>
      </c>
      <c r="V75" s="94"/>
      <c r="W75" s="279"/>
      <c r="X75" s="327"/>
      <c r="Y75" s="328"/>
      <c r="Z75" s="328"/>
      <c r="AA75" s="329"/>
      <c r="AB75"/>
      <c r="AC75"/>
      <c r="AD75"/>
      <c r="AE75"/>
      <c r="AI75" s="79" t="s">
        <v>614</v>
      </c>
      <c r="AJ75" s="76" t="s">
        <v>733</v>
      </c>
      <c r="AK75" s="79">
        <f>IF(AY66="","",AY66)</f>
        <v>1</v>
      </c>
      <c r="AL75" s="182" t="str">
        <f t="shared" si="6"/>
        <v>-</v>
      </c>
      <c r="AM75" s="126">
        <f>IF(AW66="","",AW66)</f>
        <v>11</v>
      </c>
      <c r="AN75" s="279" t="str">
        <f>IF(AP72="","",AP72)</f>
        <v>-</v>
      </c>
      <c r="AO75" s="124">
        <f>IF(AY69="","",AY69)</f>
        <v>3</v>
      </c>
      <c r="AP75" s="182" t="str">
        <f t="shared" si="8"/>
        <v>-</v>
      </c>
      <c r="AQ75" s="126">
        <f>IF(AW69="","",AW69)</f>
        <v>11</v>
      </c>
      <c r="AR75" s="279">
        <f>IF(AT72="","",AT72)</f>
      </c>
      <c r="AS75" s="92">
        <f>IF(AY72="","",AY72)</f>
        <v>9</v>
      </c>
      <c r="AT75" s="182" t="str">
        <f>IF(AS75="","","-")</f>
        <v>-</v>
      </c>
      <c r="AU75" s="126">
        <f>IF(AW72="","",AW72)</f>
        <v>11</v>
      </c>
      <c r="AV75" s="279" t="str">
        <f>IF(AX72="","",AX72)</f>
        <v>-</v>
      </c>
      <c r="AW75" s="284"/>
      <c r="AX75" s="285"/>
      <c r="AY75" s="285"/>
      <c r="AZ75" s="286"/>
      <c r="BA75" s="263"/>
      <c r="BB75" s="264"/>
      <c r="BC75" s="264"/>
      <c r="BD75" s="265"/>
      <c r="BF75"/>
      <c r="BG75"/>
      <c r="BH75"/>
      <c r="BI75"/>
      <c r="BJ75"/>
      <c r="BK75"/>
      <c r="BL75"/>
    </row>
    <row r="76" spans="2:64" ht="9.75" customHeight="1" thickBot="1">
      <c r="B76" s="79"/>
      <c r="C76" s="45" t="s">
        <v>37</v>
      </c>
      <c r="D76" s="113">
        <f>IF(R67="","",R67)</f>
        <v>4</v>
      </c>
      <c r="E76" s="93" t="str">
        <f t="shared" si="5"/>
        <v>-</v>
      </c>
      <c r="F76" s="94">
        <f>IF(P67="","",P67)</f>
        <v>11</v>
      </c>
      <c r="G76" s="313" t="str">
        <f>IF(I73="","",I73)</f>
        <v>-</v>
      </c>
      <c r="H76" s="92">
        <f>IF(R70="","",R70)</f>
      </c>
      <c r="I76" s="93">
        <f t="shared" si="7"/>
      </c>
      <c r="J76" s="94">
        <f>IF(P70="","",P70)</f>
      </c>
      <c r="K76" s="279">
        <f>IF(M73="","",M73)</f>
      </c>
      <c r="L76" s="94">
        <f>IF(R73="","",R73)</f>
        <v>11</v>
      </c>
      <c r="M76" s="93" t="str">
        <f t="shared" si="9"/>
        <v>-</v>
      </c>
      <c r="N76" s="94">
        <f>IF(P73="","",P73)</f>
        <v>9</v>
      </c>
      <c r="O76" s="279" t="str">
        <f>IF(Q73="","",Q73)</f>
        <v>-</v>
      </c>
      <c r="P76" s="284"/>
      <c r="Q76" s="285"/>
      <c r="R76" s="285"/>
      <c r="S76" s="219"/>
      <c r="T76" s="92"/>
      <c r="U76" s="93">
        <f t="shared" si="2"/>
      </c>
      <c r="V76" s="94"/>
      <c r="W76" s="279"/>
      <c r="X76" s="330" t="s">
        <v>114</v>
      </c>
      <c r="Y76" s="331"/>
      <c r="Z76" s="332" t="s">
        <v>115</v>
      </c>
      <c r="AA76" s="333"/>
      <c r="AB76"/>
      <c r="AC76"/>
      <c r="AD76"/>
      <c r="AE76"/>
      <c r="AI76" s="88"/>
      <c r="AJ76" s="47" t="s">
        <v>737</v>
      </c>
      <c r="AK76" s="88">
        <f>IF(AY67="","",AY67)</f>
      </c>
      <c r="AL76" s="194">
        <f t="shared" si="6"/>
      </c>
      <c r="AM76" s="137">
        <f>IF(AW67="","",AW67)</f>
      </c>
      <c r="AN76" s="280">
        <f>IF(AP73="","",AP73)</f>
      </c>
      <c r="AO76" s="138">
        <f>IF(AY70="","",AY70)</f>
      </c>
      <c r="AP76" s="194">
        <f t="shared" si="8"/>
      </c>
      <c r="AQ76" s="137">
        <f>IF(AW70="","",AW70)</f>
      </c>
      <c r="AR76" s="280">
        <f>IF(AT73="","",AT73)</f>
      </c>
      <c r="AS76" s="138">
        <f>IF(AY73="","",AY73)</f>
      </c>
      <c r="AT76" s="194">
        <f>IF(AS76="","","-")</f>
      </c>
      <c r="AU76" s="137">
        <f>IF(AW73="","",AW73)</f>
      </c>
      <c r="AV76" s="280">
        <f>IF(AX73="","",AX73)</f>
      </c>
      <c r="AW76" s="287"/>
      <c r="AX76" s="242"/>
      <c r="AY76" s="242"/>
      <c r="AZ76" s="243"/>
      <c r="BA76" s="266" t="s">
        <v>189</v>
      </c>
      <c r="BB76" s="267"/>
      <c r="BC76" s="268" t="s">
        <v>190</v>
      </c>
      <c r="BD76" s="269"/>
      <c r="BF76"/>
      <c r="BG76"/>
      <c r="BH76"/>
      <c r="BI76"/>
      <c r="BJ76"/>
      <c r="BK76"/>
      <c r="BL76"/>
    </row>
    <row r="77" spans="2:31" ht="9.75" customHeight="1">
      <c r="B77" s="80" t="s">
        <v>709</v>
      </c>
      <c r="C77" s="81" t="s">
        <v>717</v>
      </c>
      <c r="D77" s="119">
        <f>IF(V65="","",V65)</f>
      </c>
      <c r="E77" s="116">
        <f t="shared" si="5"/>
      </c>
      <c r="F77" s="117">
        <f>IF(T65="","",T65)</f>
      </c>
      <c r="G77" s="312" t="str">
        <f>IF(W65="","",IF(W65="○","×",IF(W65="×","○")))</f>
        <v>×</v>
      </c>
      <c r="H77" s="115">
        <f>IF(V68="","",V68)</f>
      </c>
      <c r="I77" s="116">
        <f t="shared" si="7"/>
      </c>
      <c r="J77" s="117">
        <f>IF(T68="","",T68)</f>
      </c>
      <c r="K77" s="278" t="s">
        <v>107</v>
      </c>
      <c r="L77" s="117">
        <f>IF(V71="","",V71)</f>
      </c>
      <c r="M77" s="116">
        <f t="shared" si="9"/>
      </c>
      <c r="N77" s="117">
        <f>IF(T71="","",T71)</f>
      </c>
      <c r="O77" s="278" t="str">
        <f>IF(W71="","",IF(W71="○","×",IF(W71="×","○")))</f>
        <v>×</v>
      </c>
      <c r="P77" s="115">
        <f>IF(V74="","",V74)</f>
      </c>
      <c r="Q77" s="116">
        <f>IF(P77="","","-")</f>
      </c>
      <c r="R77" s="117">
        <f>IF(T74="","",T74)</f>
      </c>
      <c r="S77" s="278" t="str">
        <f>IF(W74="","",IF(W74="○","×",IF(W74="×","○")))</f>
        <v>×</v>
      </c>
      <c r="T77" s="281"/>
      <c r="U77" s="282"/>
      <c r="V77" s="282"/>
      <c r="W77" s="211"/>
      <c r="X77" s="324" t="s">
        <v>419</v>
      </c>
      <c r="Y77" s="325"/>
      <c r="Z77" s="325"/>
      <c r="AA77" s="326"/>
      <c r="AB77"/>
      <c r="AC77"/>
      <c r="AD77"/>
      <c r="AE77"/>
    </row>
    <row r="78" spans="2:31" ht="9.75" customHeight="1">
      <c r="B78" s="82" t="s">
        <v>710</v>
      </c>
      <c r="C78" s="83" t="s">
        <v>717</v>
      </c>
      <c r="D78" s="113">
        <f>IF(V66="","",V66)</f>
      </c>
      <c r="E78" s="93">
        <f t="shared" si="5"/>
      </c>
      <c r="F78" s="94">
        <f>IF(T66="","",T66)</f>
      </c>
      <c r="G78" s="313">
        <f>IF(I69="","",I69)</f>
      </c>
      <c r="H78" s="92">
        <f>IF(V69="","",V69)</f>
      </c>
      <c r="I78" s="93">
        <f t="shared" si="7"/>
      </c>
      <c r="J78" s="94">
        <f>IF(T69="","",T69)</f>
      </c>
      <c r="K78" s="279" t="str">
        <f>IF(M75="","",M75)</f>
        <v>-</v>
      </c>
      <c r="L78" s="94">
        <f>IF(V72="","",V72)</f>
      </c>
      <c r="M78" s="93">
        <f t="shared" si="9"/>
      </c>
      <c r="N78" s="94">
        <f>IF(T72="","",T72)</f>
      </c>
      <c r="O78" s="279">
        <f>IF(Q75="","",Q75)</f>
      </c>
      <c r="P78" s="92">
        <f>IF(V75="","",V75)</f>
      </c>
      <c r="Q78" s="93">
        <f>IF(P78="","","-")</f>
      </c>
      <c r="R78" s="94">
        <f>IF(T75="","",T75)</f>
      </c>
      <c r="S78" s="279">
        <f>IF(U75="","",U75)</f>
      </c>
      <c r="T78" s="284"/>
      <c r="U78" s="285"/>
      <c r="V78" s="285"/>
      <c r="W78" s="219"/>
      <c r="X78" s="327"/>
      <c r="Y78" s="328"/>
      <c r="Z78" s="328"/>
      <c r="AA78" s="329"/>
      <c r="AB78"/>
      <c r="AC78"/>
      <c r="AD78"/>
      <c r="AE78"/>
    </row>
    <row r="79" spans="2:31" ht="9.75" customHeight="1" thickBot="1">
      <c r="B79" s="84"/>
      <c r="C79" s="85" t="s">
        <v>40</v>
      </c>
      <c r="D79" s="120">
        <f>IF(V67="","",V67)</f>
      </c>
      <c r="E79" s="121">
        <f t="shared" si="5"/>
      </c>
      <c r="F79" s="122">
        <f>IF(T67="","",T67)</f>
      </c>
      <c r="G79" s="337">
        <f>IF(I70="","",I70)</f>
      </c>
      <c r="H79" s="123">
        <f>IF(V70="","",V70)</f>
      </c>
      <c r="I79" s="121">
        <f t="shared" si="7"/>
      </c>
      <c r="J79" s="122">
        <f>IF(T70="","",T70)</f>
      </c>
      <c r="K79" s="280" t="str">
        <f>IF(M76="","",M76)</f>
        <v>-</v>
      </c>
      <c r="L79" s="122">
        <f>IF(V73="","",V73)</f>
      </c>
      <c r="M79" s="121">
        <f t="shared" si="9"/>
      </c>
      <c r="N79" s="122">
        <f>IF(T73="","",T73)</f>
      </c>
      <c r="O79" s="280">
        <f>IF(Q76="","",Q76)</f>
      </c>
      <c r="P79" s="123">
        <f>IF(V76="","",V76)</f>
      </c>
      <c r="Q79" s="121">
        <f>IF(P79="","","-")</f>
      </c>
      <c r="R79" s="122">
        <f>IF(T76="","",T76)</f>
      </c>
      <c r="S79" s="280">
        <f>IF(U76="","",U76)</f>
      </c>
      <c r="T79" s="287"/>
      <c r="U79" s="242"/>
      <c r="V79" s="242"/>
      <c r="W79" s="338"/>
      <c r="X79" s="266" t="s">
        <v>161</v>
      </c>
      <c r="Y79" s="267"/>
      <c r="Z79" s="268" t="s">
        <v>418</v>
      </c>
      <c r="AA79" s="269"/>
      <c r="AB79"/>
      <c r="AC79"/>
      <c r="AD79"/>
      <c r="AE79"/>
    </row>
    <row r="80" spans="29:52" ht="9.75" customHeight="1" thickBot="1">
      <c r="AC80"/>
      <c r="AD80"/>
      <c r="AE80"/>
      <c r="AI80" s="172" t="s">
        <v>205</v>
      </c>
      <c r="AJ80" s="172"/>
      <c r="AK80" s="172"/>
      <c r="AL80" s="172"/>
      <c r="AM80" s="172"/>
      <c r="AN80" s="172"/>
      <c r="AO80" s="424" t="s">
        <v>206</v>
      </c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</row>
    <row r="81" spans="2:52" ht="9.75" customHeight="1">
      <c r="B81" s="241" t="s">
        <v>8</v>
      </c>
      <c r="C81" s="240"/>
      <c r="D81" s="236" t="str">
        <f>B83</f>
        <v>永井昭紀</v>
      </c>
      <c r="E81" s="237"/>
      <c r="F81" s="237"/>
      <c r="G81" s="238"/>
      <c r="H81" s="239" t="str">
        <f>B86</f>
        <v>中谷友祐</v>
      </c>
      <c r="I81" s="237"/>
      <c r="J81" s="237"/>
      <c r="K81" s="238"/>
      <c r="L81" s="239" t="str">
        <f>B89</f>
        <v>曽我部雅勝</v>
      </c>
      <c r="M81" s="237"/>
      <c r="N81" s="237"/>
      <c r="O81" s="238"/>
      <c r="P81" s="239" t="str">
        <f>B92</f>
        <v>土居一成</v>
      </c>
      <c r="Q81" s="237"/>
      <c r="R81" s="237"/>
      <c r="S81" s="238"/>
      <c r="T81" s="239" t="str">
        <f>B95</f>
        <v>尾田征司</v>
      </c>
      <c r="U81" s="237"/>
      <c r="V81" s="237"/>
      <c r="W81" s="238"/>
      <c r="X81" s="314" t="s">
        <v>706</v>
      </c>
      <c r="Y81" s="315"/>
      <c r="Z81" s="315"/>
      <c r="AA81" s="316"/>
      <c r="AB81"/>
      <c r="AC81"/>
      <c r="AD81"/>
      <c r="AE81"/>
      <c r="AI81" s="359" t="s">
        <v>207</v>
      </c>
      <c r="AJ81" s="360"/>
      <c r="AK81" s="360"/>
      <c r="AL81" s="361"/>
      <c r="AM81" s="172"/>
      <c r="AN81" s="172"/>
      <c r="AO81" s="428" t="s">
        <v>753</v>
      </c>
      <c r="AP81" s="366"/>
      <c r="AQ81" s="366"/>
      <c r="AR81" s="366"/>
      <c r="AS81" s="366"/>
      <c r="AT81" s="366"/>
      <c r="AU81" s="366"/>
      <c r="AV81" s="366"/>
      <c r="AW81" s="366"/>
      <c r="AX81" s="366"/>
      <c r="AY81" s="366"/>
      <c r="AZ81" s="367"/>
    </row>
    <row r="82" spans="2:52" ht="9.75" customHeight="1" thickBot="1">
      <c r="B82" s="234"/>
      <c r="C82" s="235"/>
      <c r="D82" s="230" t="str">
        <f>B84</f>
        <v>荒井達哉</v>
      </c>
      <c r="E82" s="231"/>
      <c r="F82" s="231"/>
      <c r="G82" s="232"/>
      <c r="H82" s="233" t="str">
        <f>B87</f>
        <v>山形善見</v>
      </c>
      <c r="I82" s="231"/>
      <c r="J82" s="231"/>
      <c r="K82" s="232"/>
      <c r="L82" s="233" t="str">
        <f>B90</f>
        <v>伊東宏晃</v>
      </c>
      <c r="M82" s="231"/>
      <c r="N82" s="231"/>
      <c r="O82" s="232"/>
      <c r="P82" s="233" t="str">
        <f>B93</f>
        <v>細川明秀</v>
      </c>
      <c r="Q82" s="231"/>
      <c r="R82" s="231"/>
      <c r="S82" s="232"/>
      <c r="T82" s="233" t="str">
        <f>B96</f>
        <v>浮橋雄也</v>
      </c>
      <c r="U82" s="231"/>
      <c r="V82" s="231"/>
      <c r="W82" s="232"/>
      <c r="X82" s="321" t="s">
        <v>707</v>
      </c>
      <c r="Y82" s="322"/>
      <c r="Z82" s="322"/>
      <c r="AA82" s="323"/>
      <c r="AB82"/>
      <c r="AC82"/>
      <c r="AD82"/>
      <c r="AE82"/>
      <c r="AI82" s="359"/>
      <c r="AJ82" s="360"/>
      <c r="AK82" s="360"/>
      <c r="AL82" s="361"/>
      <c r="AM82" s="143"/>
      <c r="AN82" s="143"/>
      <c r="AO82" s="435"/>
      <c r="AP82" s="363"/>
      <c r="AQ82" s="363"/>
      <c r="AR82" s="363"/>
      <c r="AS82" s="363"/>
      <c r="AT82" s="363"/>
      <c r="AU82" s="363"/>
      <c r="AV82" s="363"/>
      <c r="AW82" s="363"/>
      <c r="AX82" s="363"/>
      <c r="AY82" s="363"/>
      <c r="AZ82" s="364"/>
    </row>
    <row r="83" spans="2:52" ht="9.75" customHeight="1">
      <c r="B83" s="75" t="s">
        <v>378</v>
      </c>
      <c r="C83" s="76" t="s">
        <v>726</v>
      </c>
      <c r="D83" s="289"/>
      <c r="E83" s="290"/>
      <c r="F83" s="290"/>
      <c r="G83" s="291"/>
      <c r="H83" s="124">
        <v>9</v>
      </c>
      <c r="I83" s="125" t="str">
        <f>IF(H83="","","-")</f>
        <v>-</v>
      </c>
      <c r="J83" s="126">
        <v>11</v>
      </c>
      <c r="K83" s="298" t="s">
        <v>123</v>
      </c>
      <c r="L83" s="124">
        <v>13</v>
      </c>
      <c r="M83" s="127" t="str">
        <f aca="true" t="shared" si="10" ref="M83:M88">IF(L83="","","-")</f>
        <v>-</v>
      </c>
      <c r="N83" s="128">
        <v>11</v>
      </c>
      <c r="O83" s="301" t="s">
        <v>124</v>
      </c>
      <c r="P83" s="124">
        <v>6</v>
      </c>
      <c r="Q83" s="127" t="str">
        <f aca="true" t="shared" si="11" ref="Q83:Q91">IF(P83="","","-")</f>
        <v>-</v>
      </c>
      <c r="R83" s="128">
        <v>11</v>
      </c>
      <c r="S83" s="301" t="s">
        <v>124</v>
      </c>
      <c r="T83" s="124">
        <v>13</v>
      </c>
      <c r="U83" s="127" t="str">
        <f aca="true" t="shared" si="12" ref="U83:U94">IF(T83="","","-")</f>
        <v>-</v>
      </c>
      <c r="V83" s="128">
        <v>10</v>
      </c>
      <c r="W83" s="301" t="s">
        <v>124</v>
      </c>
      <c r="X83" s="334" t="s">
        <v>413</v>
      </c>
      <c r="Y83" s="335"/>
      <c r="Z83" s="335"/>
      <c r="AA83" s="336"/>
      <c r="AB83"/>
      <c r="AC83"/>
      <c r="AD83"/>
      <c r="AE83"/>
      <c r="AI83" s="359" t="s">
        <v>208</v>
      </c>
      <c r="AJ83" s="360"/>
      <c r="AK83" s="360"/>
      <c r="AL83" s="361"/>
      <c r="AM83" s="143"/>
      <c r="AN83" s="143"/>
      <c r="AO83" s="428" t="s">
        <v>209</v>
      </c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7"/>
    </row>
    <row r="84" spans="2:52" ht="9.75" customHeight="1">
      <c r="B84" s="75" t="s">
        <v>382</v>
      </c>
      <c r="C84" s="76" t="s">
        <v>726</v>
      </c>
      <c r="D84" s="292"/>
      <c r="E84" s="293"/>
      <c r="F84" s="293"/>
      <c r="G84" s="294"/>
      <c r="H84" s="124">
        <v>11</v>
      </c>
      <c r="I84" s="125" t="str">
        <f>IF(H84="","","-")</f>
        <v>-</v>
      </c>
      <c r="J84" s="129">
        <v>1</v>
      </c>
      <c r="K84" s="299"/>
      <c r="L84" s="124">
        <v>8</v>
      </c>
      <c r="M84" s="125" t="str">
        <f t="shared" si="10"/>
        <v>-</v>
      </c>
      <c r="N84" s="126">
        <v>11</v>
      </c>
      <c r="O84" s="302"/>
      <c r="P84" s="124">
        <v>10</v>
      </c>
      <c r="Q84" s="125" t="str">
        <f t="shared" si="11"/>
        <v>-</v>
      </c>
      <c r="R84" s="126">
        <v>13</v>
      </c>
      <c r="S84" s="302"/>
      <c r="T84" s="124">
        <v>8</v>
      </c>
      <c r="U84" s="125" t="str">
        <f t="shared" si="12"/>
        <v>-</v>
      </c>
      <c r="V84" s="126">
        <v>11</v>
      </c>
      <c r="W84" s="302"/>
      <c r="X84" s="327"/>
      <c r="Y84" s="328"/>
      <c r="Z84" s="328"/>
      <c r="AA84" s="329"/>
      <c r="AB84"/>
      <c r="AC84"/>
      <c r="AD84"/>
      <c r="AE84"/>
      <c r="AI84" s="359"/>
      <c r="AJ84" s="360"/>
      <c r="AK84" s="360"/>
      <c r="AL84" s="361"/>
      <c r="AM84" s="143"/>
      <c r="AN84" s="143"/>
      <c r="AO84" s="435"/>
      <c r="AP84" s="363"/>
      <c r="AQ84" s="363"/>
      <c r="AR84" s="363"/>
      <c r="AS84" s="363"/>
      <c r="AT84" s="363"/>
      <c r="AU84" s="363"/>
      <c r="AV84" s="363"/>
      <c r="AW84" s="363"/>
      <c r="AX84" s="363"/>
      <c r="AY84" s="363"/>
      <c r="AZ84" s="364"/>
    </row>
    <row r="85" spans="2:40" ht="9.75" customHeight="1" thickBot="1">
      <c r="B85" s="77"/>
      <c r="C85" s="45" t="s">
        <v>38</v>
      </c>
      <c r="D85" s="295"/>
      <c r="E85" s="296"/>
      <c r="F85" s="296"/>
      <c r="G85" s="297"/>
      <c r="H85" s="130">
        <v>11</v>
      </c>
      <c r="I85" s="125" t="str">
        <f>IF(H85="","","-")</f>
        <v>-</v>
      </c>
      <c r="J85" s="131">
        <v>3</v>
      </c>
      <c r="K85" s="300"/>
      <c r="L85" s="130">
        <v>6</v>
      </c>
      <c r="M85" s="132" t="str">
        <f t="shared" si="10"/>
        <v>-</v>
      </c>
      <c r="N85" s="131">
        <v>11</v>
      </c>
      <c r="O85" s="303"/>
      <c r="P85" s="124"/>
      <c r="Q85" s="125">
        <f t="shared" si="11"/>
      </c>
      <c r="R85" s="126"/>
      <c r="S85" s="302"/>
      <c r="T85" s="124">
        <v>7</v>
      </c>
      <c r="U85" s="125" t="str">
        <f t="shared" si="12"/>
        <v>-</v>
      </c>
      <c r="V85" s="126">
        <v>11</v>
      </c>
      <c r="W85" s="302"/>
      <c r="X85" s="317" t="s">
        <v>112</v>
      </c>
      <c r="Y85" s="318"/>
      <c r="Z85" s="319" t="s">
        <v>116</v>
      </c>
      <c r="AA85" s="320"/>
      <c r="AB85"/>
      <c r="AC85"/>
      <c r="AD85"/>
      <c r="AE85"/>
      <c r="AI85" s="143"/>
      <c r="AJ85" s="143"/>
      <c r="AK85" s="143"/>
      <c r="AL85" s="143"/>
      <c r="AM85" s="143"/>
      <c r="AN85" s="143"/>
    </row>
    <row r="86" spans="2:60" ht="9.75" customHeight="1">
      <c r="B86" s="75" t="s">
        <v>361</v>
      </c>
      <c r="C86" s="78" t="s">
        <v>722</v>
      </c>
      <c r="D86" s="79">
        <f>IF(J83="","",J83)</f>
        <v>11</v>
      </c>
      <c r="E86" s="125" t="str">
        <f aca="true" t="shared" si="13" ref="E86:E97">IF(D86="","","-")</f>
        <v>-</v>
      </c>
      <c r="F86" s="126">
        <f>IF(H83="","",H83)</f>
        <v>9</v>
      </c>
      <c r="G86" s="304" t="str">
        <f>IF(K83="","",IF(K83="○","×",IF(K83="×","○")))</f>
        <v>×</v>
      </c>
      <c r="H86" s="305"/>
      <c r="I86" s="306"/>
      <c r="J86" s="306"/>
      <c r="K86" s="307"/>
      <c r="L86" s="124">
        <v>7</v>
      </c>
      <c r="M86" s="125" t="str">
        <f t="shared" si="10"/>
        <v>-</v>
      </c>
      <c r="N86" s="126">
        <v>11</v>
      </c>
      <c r="O86" s="302" t="s">
        <v>124</v>
      </c>
      <c r="P86" s="133">
        <v>7</v>
      </c>
      <c r="Q86" s="134" t="str">
        <f t="shared" si="11"/>
        <v>-</v>
      </c>
      <c r="R86" s="135">
        <v>11</v>
      </c>
      <c r="S86" s="304" t="s">
        <v>124</v>
      </c>
      <c r="T86" s="133">
        <v>5</v>
      </c>
      <c r="U86" s="134" t="str">
        <f t="shared" si="12"/>
        <v>-</v>
      </c>
      <c r="V86" s="135">
        <v>11</v>
      </c>
      <c r="W86" s="304" t="s">
        <v>124</v>
      </c>
      <c r="X86" s="324" t="s">
        <v>418</v>
      </c>
      <c r="Y86" s="325"/>
      <c r="Z86" s="325"/>
      <c r="AA86" s="326"/>
      <c r="AB86"/>
      <c r="AC86"/>
      <c r="AD86"/>
      <c r="AE86"/>
      <c r="AI86" s="478" t="s">
        <v>75</v>
      </c>
      <c r="AJ86" s="479"/>
      <c r="AK86" s="377" t="str">
        <f>AI88</f>
        <v>西岡亜実</v>
      </c>
      <c r="AL86" s="369"/>
      <c r="AM86" s="369"/>
      <c r="AN86" s="226"/>
      <c r="AO86" s="368" t="str">
        <f>AI91</f>
        <v>右城綾</v>
      </c>
      <c r="AP86" s="369"/>
      <c r="AQ86" s="369"/>
      <c r="AR86" s="226"/>
      <c r="AS86" s="368" t="str">
        <f>AI94</f>
        <v>澤田知加子</v>
      </c>
      <c r="AT86" s="369"/>
      <c r="AU86" s="369"/>
      <c r="AV86" s="226"/>
      <c r="AW86" s="368" t="str">
        <f>AI97</f>
        <v>塩見智子</v>
      </c>
      <c r="AX86" s="369"/>
      <c r="AY86" s="369"/>
      <c r="AZ86" s="226"/>
      <c r="BA86" s="368" t="str">
        <f>AI100</f>
        <v>黒田美代子</v>
      </c>
      <c r="BB86" s="369"/>
      <c r="BC86" s="369"/>
      <c r="BD86" s="350"/>
      <c r="BE86" s="370" t="s">
        <v>706</v>
      </c>
      <c r="BF86" s="371"/>
      <c r="BG86" s="371"/>
      <c r="BH86" s="372"/>
    </row>
    <row r="87" spans="2:60" ht="9.75" customHeight="1" thickBot="1">
      <c r="B87" s="75" t="s">
        <v>363</v>
      </c>
      <c r="C87" s="76" t="s">
        <v>722</v>
      </c>
      <c r="D87" s="79">
        <f>IF(J84="","",J84)</f>
        <v>1</v>
      </c>
      <c r="E87" s="125" t="str">
        <f t="shared" si="13"/>
        <v>-</v>
      </c>
      <c r="F87" s="126">
        <f>IF(H84="","",H84)</f>
        <v>11</v>
      </c>
      <c r="G87" s="302" t="str">
        <f>IF(I84="","",I84)</f>
        <v>-</v>
      </c>
      <c r="H87" s="308"/>
      <c r="I87" s="293"/>
      <c r="J87" s="293"/>
      <c r="K87" s="294"/>
      <c r="L87" s="124">
        <v>3</v>
      </c>
      <c r="M87" s="125" t="str">
        <f t="shared" si="10"/>
        <v>-</v>
      </c>
      <c r="N87" s="126">
        <v>11</v>
      </c>
      <c r="O87" s="302"/>
      <c r="P87" s="124">
        <v>6</v>
      </c>
      <c r="Q87" s="125" t="str">
        <f t="shared" si="11"/>
        <v>-</v>
      </c>
      <c r="R87" s="126">
        <v>11</v>
      </c>
      <c r="S87" s="302"/>
      <c r="T87" s="124">
        <v>2</v>
      </c>
      <c r="U87" s="125" t="str">
        <f t="shared" si="12"/>
        <v>-</v>
      </c>
      <c r="V87" s="126">
        <v>11</v>
      </c>
      <c r="W87" s="302"/>
      <c r="X87" s="327"/>
      <c r="Y87" s="328"/>
      <c r="Z87" s="328"/>
      <c r="AA87" s="329"/>
      <c r="AB87"/>
      <c r="AC87"/>
      <c r="AD87"/>
      <c r="AE87"/>
      <c r="AI87" s="480"/>
      <c r="AJ87" s="481"/>
      <c r="AK87" s="385" t="str">
        <f>AI89</f>
        <v>久枝益子</v>
      </c>
      <c r="AL87" s="337"/>
      <c r="AM87" s="337"/>
      <c r="AN87" s="280"/>
      <c r="AO87" s="354" t="str">
        <f>AI92</f>
        <v>豊永沙織</v>
      </c>
      <c r="AP87" s="337"/>
      <c r="AQ87" s="337"/>
      <c r="AR87" s="280"/>
      <c r="AS87" s="354" t="str">
        <f>AI95</f>
        <v>小松美舗</v>
      </c>
      <c r="AT87" s="337"/>
      <c r="AU87" s="337"/>
      <c r="AV87" s="280"/>
      <c r="AW87" s="354" t="str">
        <f>AI98</f>
        <v>堀田好江</v>
      </c>
      <c r="AX87" s="337"/>
      <c r="AY87" s="337"/>
      <c r="AZ87" s="280"/>
      <c r="BA87" s="354" t="str">
        <f>AI101</f>
        <v>的場梢</v>
      </c>
      <c r="BB87" s="337"/>
      <c r="BC87" s="337"/>
      <c r="BD87" s="355"/>
      <c r="BE87" s="468" t="s">
        <v>707</v>
      </c>
      <c r="BF87" s="469"/>
      <c r="BG87" s="469"/>
      <c r="BH87" s="470"/>
    </row>
    <row r="88" spans="2:60" ht="9.75" customHeight="1">
      <c r="B88" s="77"/>
      <c r="C88" s="46" t="s">
        <v>737</v>
      </c>
      <c r="D88" s="77">
        <f>IF(J85="","",J85)</f>
        <v>3</v>
      </c>
      <c r="E88" s="125" t="str">
        <f t="shared" si="13"/>
        <v>-</v>
      </c>
      <c r="F88" s="131">
        <f>IF(H85="","",H85)</f>
        <v>11</v>
      </c>
      <c r="G88" s="303" t="str">
        <f>IF(I85="","",I85)</f>
        <v>-</v>
      </c>
      <c r="H88" s="309"/>
      <c r="I88" s="296"/>
      <c r="J88" s="296"/>
      <c r="K88" s="297"/>
      <c r="L88" s="130"/>
      <c r="M88" s="125">
        <f t="shared" si="10"/>
      </c>
      <c r="N88" s="131"/>
      <c r="O88" s="303"/>
      <c r="P88" s="130"/>
      <c r="Q88" s="132">
        <f t="shared" si="11"/>
      </c>
      <c r="R88" s="131"/>
      <c r="S88" s="303"/>
      <c r="T88" s="130"/>
      <c r="U88" s="132">
        <f t="shared" si="12"/>
      </c>
      <c r="V88" s="131"/>
      <c r="W88" s="303"/>
      <c r="X88" s="330" t="s">
        <v>117</v>
      </c>
      <c r="Y88" s="331"/>
      <c r="Z88" s="332" t="s">
        <v>118</v>
      </c>
      <c r="AA88" s="333"/>
      <c r="AB88"/>
      <c r="AC88"/>
      <c r="AD88"/>
      <c r="AE88"/>
      <c r="AI88" s="75" t="s">
        <v>599</v>
      </c>
      <c r="AJ88" s="76" t="s">
        <v>601</v>
      </c>
      <c r="AK88" s="89"/>
      <c r="AL88" s="90"/>
      <c r="AM88" s="90"/>
      <c r="AN88" s="91"/>
      <c r="AO88" s="181">
        <v>11</v>
      </c>
      <c r="AP88" s="182" t="str">
        <f>IF(AO88="","","-")</f>
        <v>-</v>
      </c>
      <c r="AQ88" s="94">
        <v>9</v>
      </c>
      <c r="AR88" s="95" t="s">
        <v>398</v>
      </c>
      <c r="AS88" s="181">
        <v>6</v>
      </c>
      <c r="AT88" s="183" t="str">
        <f aca="true" t="shared" si="14" ref="AT88:AT93">IF(AS88="","","-")</f>
        <v>-</v>
      </c>
      <c r="AU88" s="184">
        <v>11</v>
      </c>
      <c r="AV88" s="98" t="s">
        <v>402</v>
      </c>
      <c r="AW88" s="181">
        <v>3</v>
      </c>
      <c r="AX88" s="183" t="str">
        <f aca="true" t="shared" si="15" ref="AX88:AX96">IF(AW88="","","-")</f>
        <v>-</v>
      </c>
      <c r="AY88" s="184">
        <v>11</v>
      </c>
      <c r="AZ88" s="98" t="s">
        <v>402</v>
      </c>
      <c r="BA88" s="181">
        <v>8</v>
      </c>
      <c r="BB88" s="183" t="str">
        <f aca="true" t="shared" si="16" ref="BB88:BB99">IF(BA88="","","-")</f>
        <v>-</v>
      </c>
      <c r="BC88" s="184">
        <v>11</v>
      </c>
      <c r="BD88" s="98" t="s">
        <v>402</v>
      </c>
      <c r="BE88" s="351" t="s">
        <v>413</v>
      </c>
      <c r="BF88" s="352"/>
      <c r="BG88" s="352"/>
      <c r="BH88" s="353"/>
    </row>
    <row r="89" spans="2:60" ht="9.75" customHeight="1">
      <c r="B89" s="79" t="s">
        <v>287</v>
      </c>
      <c r="C89" s="76" t="s">
        <v>342</v>
      </c>
      <c r="D89" s="79">
        <f>IF(N83="","",N83)</f>
        <v>11</v>
      </c>
      <c r="E89" s="134" t="str">
        <f t="shared" si="13"/>
        <v>-</v>
      </c>
      <c r="F89" s="126">
        <f>IF(L83="","",L83)</f>
        <v>13</v>
      </c>
      <c r="G89" s="304" t="str">
        <f>IF(O83="","",IF(O83="○","×",IF(O83="×","○")))</f>
        <v>○</v>
      </c>
      <c r="H89" s="124">
        <f>IF(N86="","",N86)</f>
        <v>11</v>
      </c>
      <c r="I89" s="125" t="str">
        <f aca="true" t="shared" si="17" ref="I89:I97">IF(H89="","","-")</f>
        <v>-</v>
      </c>
      <c r="J89" s="126">
        <f>IF(L86="","",L86)</f>
        <v>7</v>
      </c>
      <c r="K89" s="304" t="str">
        <f>IF(O86="","",IF(O86="○","×",IF(O86="×","○")))</f>
        <v>○</v>
      </c>
      <c r="L89" s="305"/>
      <c r="M89" s="306"/>
      <c r="N89" s="306"/>
      <c r="O89" s="307"/>
      <c r="P89" s="124">
        <v>5</v>
      </c>
      <c r="Q89" s="125" t="str">
        <f t="shared" si="11"/>
        <v>-</v>
      </c>
      <c r="R89" s="126">
        <v>11</v>
      </c>
      <c r="S89" s="302" t="s">
        <v>125</v>
      </c>
      <c r="T89" s="124">
        <v>4</v>
      </c>
      <c r="U89" s="125" t="str">
        <f t="shared" si="12"/>
        <v>-</v>
      </c>
      <c r="V89" s="126">
        <v>11</v>
      </c>
      <c r="W89" s="302" t="s">
        <v>125</v>
      </c>
      <c r="X89" s="327" t="s">
        <v>415</v>
      </c>
      <c r="Y89" s="328"/>
      <c r="Z89" s="328"/>
      <c r="AA89" s="329"/>
      <c r="AB89"/>
      <c r="AC89"/>
      <c r="AD89"/>
      <c r="AE89"/>
      <c r="AI89" s="75" t="s">
        <v>602</v>
      </c>
      <c r="AJ89" s="76" t="s">
        <v>76</v>
      </c>
      <c r="AK89" s="99"/>
      <c r="AL89" s="100"/>
      <c r="AM89" s="100"/>
      <c r="AN89" s="101"/>
      <c r="AO89" s="181">
        <v>11</v>
      </c>
      <c r="AP89" s="182" t="str">
        <f>IF(AO89="","","-")</f>
        <v>-</v>
      </c>
      <c r="AQ89" s="185">
        <v>6</v>
      </c>
      <c r="AR89" s="103"/>
      <c r="AS89" s="181">
        <v>2</v>
      </c>
      <c r="AT89" s="182" t="str">
        <f t="shared" si="14"/>
        <v>-</v>
      </c>
      <c r="AU89" s="186">
        <v>11</v>
      </c>
      <c r="AV89" s="104"/>
      <c r="AW89" s="181">
        <v>13</v>
      </c>
      <c r="AX89" s="182" t="str">
        <f t="shared" si="15"/>
        <v>-</v>
      </c>
      <c r="AY89" s="186">
        <v>10</v>
      </c>
      <c r="AZ89" s="104"/>
      <c r="BA89" s="181">
        <v>9</v>
      </c>
      <c r="BB89" s="182" t="str">
        <f t="shared" si="16"/>
        <v>-</v>
      </c>
      <c r="BC89" s="186">
        <v>11</v>
      </c>
      <c r="BD89" s="104"/>
      <c r="BE89" s="263"/>
      <c r="BF89" s="264"/>
      <c r="BG89" s="264"/>
      <c r="BH89" s="265"/>
    </row>
    <row r="90" spans="2:60" ht="9.75" customHeight="1">
      <c r="B90" s="79" t="s">
        <v>550</v>
      </c>
      <c r="C90" s="76" t="s">
        <v>342</v>
      </c>
      <c r="D90" s="79">
        <f>IF(N84="","",N84)</f>
        <v>11</v>
      </c>
      <c r="E90" s="125" t="str">
        <f t="shared" si="13"/>
        <v>-</v>
      </c>
      <c r="F90" s="126">
        <f>IF(L84="","",L84)</f>
        <v>8</v>
      </c>
      <c r="G90" s="302">
        <f>IF(I87="","",I87)</f>
      </c>
      <c r="H90" s="124">
        <f>IF(N87="","",N87)</f>
        <v>11</v>
      </c>
      <c r="I90" s="125" t="str">
        <f t="shared" si="17"/>
        <v>-</v>
      </c>
      <c r="J90" s="126">
        <f>IF(L87="","",L87)</f>
        <v>3</v>
      </c>
      <c r="K90" s="302" t="str">
        <f>IF(M87="","",M87)</f>
        <v>-</v>
      </c>
      <c r="L90" s="308"/>
      <c r="M90" s="293"/>
      <c r="N90" s="293"/>
      <c r="O90" s="294"/>
      <c r="P90" s="124">
        <v>2</v>
      </c>
      <c r="Q90" s="125" t="str">
        <f t="shared" si="11"/>
        <v>-</v>
      </c>
      <c r="R90" s="126">
        <v>11</v>
      </c>
      <c r="S90" s="302"/>
      <c r="T90" s="124">
        <v>4</v>
      </c>
      <c r="U90" s="125" t="str">
        <f t="shared" si="12"/>
        <v>-</v>
      </c>
      <c r="V90" s="126">
        <v>11</v>
      </c>
      <c r="W90" s="302"/>
      <c r="X90" s="327"/>
      <c r="Y90" s="328"/>
      <c r="Z90" s="328"/>
      <c r="AA90" s="329"/>
      <c r="AB90"/>
      <c r="AC90"/>
      <c r="AD90"/>
      <c r="AE90"/>
      <c r="AI90" s="77"/>
      <c r="AJ90" s="45" t="s">
        <v>42</v>
      </c>
      <c r="AK90" s="105"/>
      <c r="AL90" s="106"/>
      <c r="AM90" s="106"/>
      <c r="AN90" s="107"/>
      <c r="AO90" s="108"/>
      <c r="AP90" s="182">
        <f>IF(AO90="","","-")</f>
      </c>
      <c r="AQ90" s="187"/>
      <c r="AR90" s="110"/>
      <c r="AS90" s="188"/>
      <c r="AT90" s="189">
        <f t="shared" si="14"/>
      </c>
      <c r="AU90" s="187"/>
      <c r="AV90" s="112"/>
      <c r="AW90" s="181">
        <v>2</v>
      </c>
      <c r="AX90" s="182" t="str">
        <f t="shared" si="15"/>
        <v>-</v>
      </c>
      <c r="AY90" s="186">
        <v>11</v>
      </c>
      <c r="AZ90" s="104"/>
      <c r="BA90" s="181"/>
      <c r="BB90" s="182">
        <f t="shared" si="16"/>
      </c>
      <c r="BC90" s="186"/>
      <c r="BD90" s="104"/>
      <c r="BE90" s="64" t="s">
        <v>186</v>
      </c>
      <c r="BF90" s="65"/>
      <c r="BG90" s="66" t="s">
        <v>190</v>
      </c>
      <c r="BH90" s="67"/>
    </row>
    <row r="91" spans="2:60" ht="9.75" customHeight="1">
      <c r="B91" s="77"/>
      <c r="C91" s="45" t="s">
        <v>37</v>
      </c>
      <c r="D91" s="79">
        <f>IF(N85="","",N85)</f>
        <v>11</v>
      </c>
      <c r="E91" s="125" t="str">
        <f t="shared" si="13"/>
        <v>-</v>
      </c>
      <c r="F91" s="126">
        <f>IF(L85="","",L85)</f>
        <v>6</v>
      </c>
      <c r="G91" s="302">
        <f>IF(I88="","",I88)</f>
      </c>
      <c r="H91" s="124">
        <f>IF(N88="","",N88)</f>
      </c>
      <c r="I91" s="125">
        <f t="shared" si="17"/>
      </c>
      <c r="J91" s="126">
        <f>IF(L88="","",L88)</f>
      </c>
      <c r="K91" s="302">
        <f>IF(M88="","",M88)</f>
      </c>
      <c r="L91" s="308"/>
      <c r="M91" s="293"/>
      <c r="N91" s="293"/>
      <c r="O91" s="294"/>
      <c r="P91" s="124"/>
      <c r="Q91" s="125">
        <f t="shared" si="11"/>
      </c>
      <c r="R91" s="126"/>
      <c r="S91" s="302"/>
      <c r="T91" s="124"/>
      <c r="U91" s="125">
        <f t="shared" si="12"/>
      </c>
      <c r="V91" s="126"/>
      <c r="W91" s="302"/>
      <c r="X91" s="317" t="s">
        <v>114</v>
      </c>
      <c r="Y91" s="318"/>
      <c r="Z91" s="319" t="s">
        <v>119</v>
      </c>
      <c r="AA91" s="320"/>
      <c r="AB91"/>
      <c r="AC91"/>
      <c r="AD91"/>
      <c r="AE91"/>
      <c r="AI91" s="75" t="s">
        <v>605</v>
      </c>
      <c r="AJ91" s="78" t="s">
        <v>735</v>
      </c>
      <c r="AK91" s="113">
        <f>IF(AQ88="","",AQ88)</f>
        <v>9</v>
      </c>
      <c r="AL91" s="182" t="str">
        <f aca="true" t="shared" si="18" ref="AL91:AL102">IF(AK91="","","-")</f>
        <v>-</v>
      </c>
      <c r="AM91" s="126">
        <f>IF(AO88="","",AO88)</f>
        <v>11</v>
      </c>
      <c r="AN91" s="278" t="str">
        <f>IF(AR88="","",IF(AR88="○","×",IF(AR88="×","○")))</f>
        <v>×</v>
      </c>
      <c r="AO91" s="281"/>
      <c r="AP91" s="282"/>
      <c r="AQ91" s="282"/>
      <c r="AR91" s="211"/>
      <c r="AS91" s="190">
        <v>2</v>
      </c>
      <c r="AT91" s="182" t="str">
        <f t="shared" si="14"/>
        <v>-</v>
      </c>
      <c r="AU91" s="186">
        <v>11</v>
      </c>
      <c r="AV91" s="279" t="s">
        <v>402</v>
      </c>
      <c r="AW91" s="191">
        <v>7</v>
      </c>
      <c r="AX91" s="192" t="str">
        <f t="shared" si="15"/>
        <v>-</v>
      </c>
      <c r="AY91" s="193">
        <v>11</v>
      </c>
      <c r="AZ91" s="278" t="s">
        <v>402</v>
      </c>
      <c r="BA91" s="191">
        <v>11</v>
      </c>
      <c r="BB91" s="192" t="str">
        <f t="shared" si="16"/>
        <v>-</v>
      </c>
      <c r="BC91" s="193">
        <v>13</v>
      </c>
      <c r="BD91" s="341" t="s">
        <v>398</v>
      </c>
      <c r="BE91" s="260" t="s">
        <v>418</v>
      </c>
      <c r="BF91" s="261"/>
      <c r="BG91" s="261"/>
      <c r="BH91" s="262"/>
    </row>
    <row r="92" spans="2:60" ht="9.75" customHeight="1">
      <c r="B92" s="75" t="s">
        <v>301</v>
      </c>
      <c r="C92" s="78" t="s">
        <v>302</v>
      </c>
      <c r="D92" s="86">
        <f>IF(R83="","",R83)</f>
        <v>11</v>
      </c>
      <c r="E92" s="134" t="str">
        <f t="shared" si="13"/>
        <v>-</v>
      </c>
      <c r="F92" s="135">
        <f>IF(P83="","",P83)</f>
        <v>6</v>
      </c>
      <c r="G92" s="310" t="str">
        <f>IF(O86="","",IF(O86="○","×",IF(O86="×","○")))</f>
        <v>○</v>
      </c>
      <c r="H92" s="133">
        <f>IF(R86="","",R86)</f>
        <v>11</v>
      </c>
      <c r="I92" s="134" t="str">
        <f t="shared" si="17"/>
        <v>-</v>
      </c>
      <c r="J92" s="135">
        <f>IF(P86="","",P86)</f>
        <v>7</v>
      </c>
      <c r="K92" s="304" t="str">
        <f>IF(S86="","",IF(S86="○","×",IF(S86="×","○")))</f>
        <v>○</v>
      </c>
      <c r="L92" s="135">
        <f>IF(R89="","",R89)</f>
        <v>11</v>
      </c>
      <c r="M92" s="134" t="str">
        <f aca="true" t="shared" si="19" ref="M92:M97">IF(L92="","","-")</f>
        <v>-</v>
      </c>
      <c r="N92" s="135">
        <f>IF(P89="","",P89)</f>
        <v>5</v>
      </c>
      <c r="O92" s="304" t="str">
        <f>IF(S89="","",IF(S89="○","×",IF(S89="×","○")))</f>
        <v>○</v>
      </c>
      <c r="P92" s="305"/>
      <c r="Q92" s="306"/>
      <c r="R92" s="306"/>
      <c r="S92" s="307"/>
      <c r="T92" s="133">
        <v>11</v>
      </c>
      <c r="U92" s="134" t="str">
        <f t="shared" si="12"/>
        <v>-</v>
      </c>
      <c r="V92" s="135">
        <v>7</v>
      </c>
      <c r="W92" s="304" t="s">
        <v>126</v>
      </c>
      <c r="X92" s="324" t="s">
        <v>410</v>
      </c>
      <c r="Y92" s="325"/>
      <c r="Z92" s="325"/>
      <c r="AA92" s="326"/>
      <c r="AB92"/>
      <c r="AC92"/>
      <c r="AD92"/>
      <c r="AE92"/>
      <c r="AI92" s="75" t="s">
        <v>606</v>
      </c>
      <c r="AJ92" s="76" t="s">
        <v>735</v>
      </c>
      <c r="AK92" s="79">
        <f>IF(AQ89="","",AQ89)</f>
        <v>6</v>
      </c>
      <c r="AL92" s="182" t="str">
        <f t="shared" si="18"/>
        <v>-</v>
      </c>
      <c r="AM92" s="126">
        <f>IF(AO89="","",AO89)</f>
        <v>11</v>
      </c>
      <c r="AN92" s="279" t="str">
        <f>IF(AP89="","",AP89)</f>
        <v>-</v>
      </c>
      <c r="AO92" s="284"/>
      <c r="AP92" s="285"/>
      <c r="AQ92" s="285"/>
      <c r="AR92" s="219"/>
      <c r="AS92" s="190">
        <v>1</v>
      </c>
      <c r="AT92" s="182" t="str">
        <f t="shared" si="14"/>
        <v>-</v>
      </c>
      <c r="AU92" s="186">
        <v>11</v>
      </c>
      <c r="AV92" s="279"/>
      <c r="AW92" s="181">
        <v>3</v>
      </c>
      <c r="AX92" s="182" t="str">
        <f t="shared" si="15"/>
        <v>-</v>
      </c>
      <c r="AY92" s="186">
        <v>11</v>
      </c>
      <c r="AZ92" s="279"/>
      <c r="BA92" s="181">
        <v>11</v>
      </c>
      <c r="BB92" s="182" t="str">
        <f t="shared" si="16"/>
        <v>-</v>
      </c>
      <c r="BC92" s="186">
        <v>6</v>
      </c>
      <c r="BD92" s="342"/>
      <c r="BE92" s="263"/>
      <c r="BF92" s="264"/>
      <c r="BG92" s="264"/>
      <c r="BH92" s="265"/>
    </row>
    <row r="93" spans="2:60" ht="9.75" customHeight="1">
      <c r="B93" s="75" t="s">
        <v>385</v>
      </c>
      <c r="C93" s="76" t="s">
        <v>387</v>
      </c>
      <c r="D93" s="79">
        <f>IF(R84="","",R84)</f>
        <v>13</v>
      </c>
      <c r="E93" s="125" t="str">
        <f t="shared" si="13"/>
        <v>-</v>
      </c>
      <c r="F93" s="126">
        <f>IF(P84="","",P84)</f>
        <v>10</v>
      </c>
      <c r="G93" s="311" t="str">
        <f>IF(I90="","",I90)</f>
        <v>-</v>
      </c>
      <c r="H93" s="124">
        <f>IF(R87="","",R87)</f>
        <v>11</v>
      </c>
      <c r="I93" s="125" t="str">
        <f t="shared" si="17"/>
        <v>-</v>
      </c>
      <c r="J93" s="126">
        <f>IF(P87="","",P87)</f>
        <v>6</v>
      </c>
      <c r="K93" s="302">
        <f>IF(M90="","",M90)</f>
      </c>
      <c r="L93" s="126">
        <f>IF(R90="","",R90)</f>
        <v>11</v>
      </c>
      <c r="M93" s="125" t="str">
        <f t="shared" si="19"/>
        <v>-</v>
      </c>
      <c r="N93" s="126">
        <f>IF(P90="","",P90)</f>
        <v>2</v>
      </c>
      <c r="O93" s="302" t="str">
        <f>IF(Q90="","",Q90)</f>
        <v>-</v>
      </c>
      <c r="P93" s="308"/>
      <c r="Q93" s="293"/>
      <c r="R93" s="293"/>
      <c r="S93" s="294"/>
      <c r="T93" s="124">
        <v>8</v>
      </c>
      <c r="U93" s="125" t="str">
        <f t="shared" si="12"/>
        <v>-</v>
      </c>
      <c r="V93" s="126">
        <v>11</v>
      </c>
      <c r="W93" s="302"/>
      <c r="X93" s="327"/>
      <c r="Y93" s="328"/>
      <c r="Z93" s="328"/>
      <c r="AA93" s="329"/>
      <c r="AB93"/>
      <c r="AC93"/>
      <c r="AD93"/>
      <c r="AE93"/>
      <c r="AI93" s="77"/>
      <c r="AJ93" s="46" t="s">
        <v>43</v>
      </c>
      <c r="AK93" s="77">
        <f>IF(AQ90="","",AQ90)</f>
      </c>
      <c r="AL93" s="182">
        <f t="shared" si="18"/>
      </c>
      <c r="AM93" s="109">
        <f>IF(AO90="","",AO90)</f>
      </c>
      <c r="AN93" s="210">
        <f>IF(AP90="","",AP90)</f>
      </c>
      <c r="AO93" s="288"/>
      <c r="AP93" s="221"/>
      <c r="AQ93" s="221"/>
      <c r="AR93" s="222"/>
      <c r="AS93" s="130"/>
      <c r="AT93" s="182">
        <f t="shared" si="14"/>
      </c>
      <c r="AU93" s="131"/>
      <c r="AV93" s="210"/>
      <c r="AW93" s="188"/>
      <c r="AX93" s="189">
        <f t="shared" si="15"/>
      </c>
      <c r="AY93" s="187"/>
      <c r="AZ93" s="210"/>
      <c r="BA93" s="188">
        <v>11</v>
      </c>
      <c r="BB93" s="189" t="str">
        <f t="shared" si="16"/>
        <v>-</v>
      </c>
      <c r="BC93" s="187">
        <v>6</v>
      </c>
      <c r="BD93" s="343"/>
      <c r="BE93" s="330" t="s">
        <v>186</v>
      </c>
      <c r="BF93" s="331"/>
      <c r="BG93" s="332" t="s">
        <v>190</v>
      </c>
      <c r="BH93" s="333"/>
    </row>
    <row r="94" spans="2:60" ht="9.75" customHeight="1">
      <c r="B94" s="79"/>
      <c r="C94" s="45" t="s">
        <v>708</v>
      </c>
      <c r="D94" s="79">
        <f>IF(R85="","",R85)</f>
      </c>
      <c r="E94" s="125">
        <f t="shared" si="13"/>
      </c>
      <c r="F94" s="126">
        <f>IF(P85="","",P85)</f>
      </c>
      <c r="G94" s="311">
        <f>IF(I91="","",I91)</f>
      </c>
      <c r="H94" s="124">
        <f>IF(R88="","",R88)</f>
      </c>
      <c r="I94" s="125">
        <f t="shared" si="17"/>
      </c>
      <c r="J94" s="126">
        <f>IF(P88="","",P88)</f>
      </c>
      <c r="K94" s="302">
        <f>IF(M91="","",M91)</f>
      </c>
      <c r="L94" s="126">
        <f>IF(R91="","",R91)</f>
      </c>
      <c r="M94" s="125">
        <f t="shared" si="19"/>
      </c>
      <c r="N94" s="126">
        <f>IF(P91="","",P91)</f>
      </c>
      <c r="O94" s="302">
        <f>IF(Q91="","",Q91)</f>
      </c>
      <c r="P94" s="308"/>
      <c r="Q94" s="293"/>
      <c r="R94" s="293"/>
      <c r="S94" s="294"/>
      <c r="T94" s="124">
        <v>11</v>
      </c>
      <c r="U94" s="125" t="str">
        <f t="shared" si="12"/>
        <v>-</v>
      </c>
      <c r="V94" s="126">
        <v>9</v>
      </c>
      <c r="W94" s="302"/>
      <c r="X94" s="330" t="s">
        <v>110</v>
      </c>
      <c r="Y94" s="331"/>
      <c r="Z94" s="332" t="s">
        <v>120</v>
      </c>
      <c r="AA94" s="333"/>
      <c r="AB94"/>
      <c r="AC94"/>
      <c r="AD94"/>
      <c r="AE94"/>
      <c r="AI94" s="79" t="s">
        <v>608</v>
      </c>
      <c r="AJ94" s="76" t="s">
        <v>610</v>
      </c>
      <c r="AK94" s="79">
        <f>IF(AU88="","",AU88)</f>
        <v>11</v>
      </c>
      <c r="AL94" s="192" t="str">
        <f t="shared" si="18"/>
        <v>-</v>
      </c>
      <c r="AM94" s="126">
        <f>IF(AS88="","",AS88)</f>
        <v>6</v>
      </c>
      <c r="AN94" s="278" t="str">
        <f>IF(AV88="","",IF(AV88="○","×",IF(AV88="×","○")))</f>
        <v>○</v>
      </c>
      <c r="AO94" s="124">
        <f>IF(AU91="","",AU91)</f>
        <v>11</v>
      </c>
      <c r="AP94" s="182" t="str">
        <f aca="true" t="shared" si="20" ref="AP94:AP102">IF(AO94="","","-")</f>
        <v>-</v>
      </c>
      <c r="AQ94" s="126">
        <f>IF(AS91="","",AS91)</f>
        <v>2</v>
      </c>
      <c r="AR94" s="278" t="str">
        <f>IF(AV91="","",IF(AV91="○","×",IF(AV91="×","○")))</f>
        <v>○</v>
      </c>
      <c r="AS94" s="281"/>
      <c r="AT94" s="282"/>
      <c r="AU94" s="282"/>
      <c r="AV94" s="211"/>
      <c r="AW94" s="181">
        <v>11</v>
      </c>
      <c r="AX94" s="182" t="str">
        <f t="shared" si="15"/>
        <v>-</v>
      </c>
      <c r="AY94" s="186">
        <v>6</v>
      </c>
      <c r="AZ94" s="279" t="s">
        <v>398</v>
      </c>
      <c r="BA94" s="181">
        <v>11</v>
      </c>
      <c r="BB94" s="182" t="str">
        <f t="shared" si="16"/>
        <v>-</v>
      </c>
      <c r="BC94" s="186">
        <v>9</v>
      </c>
      <c r="BD94" s="279" t="s">
        <v>398</v>
      </c>
      <c r="BE94" s="263" t="s">
        <v>410</v>
      </c>
      <c r="BF94" s="264"/>
      <c r="BG94" s="264"/>
      <c r="BH94" s="265"/>
    </row>
    <row r="95" spans="2:60" ht="9.75" customHeight="1">
      <c r="B95" s="86" t="s">
        <v>713</v>
      </c>
      <c r="C95" s="87" t="s">
        <v>717</v>
      </c>
      <c r="D95" s="86">
        <f>IF(V83="","",V83)</f>
        <v>10</v>
      </c>
      <c r="E95" s="134" t="str">
        <f t="shared" si="13"/>
        <v>-</v>
      </c>
      <c r="F95" s="135">
        <f>IF(T83="","",T83)</f>
        <v>13</v>
      </c>
      <c r="G95" s="310" t="str">
        <f>IF(W83="","",IF(W83="○","×",IF(W83="×","○")))</f>
        <v>○</v>
      </c>
      <c r="H95" s="133">
        <f>IF(V86="","",V86)</f>
        <v>11</v>
      </c>
      <c r="I95" s="134" t="str">
        <f t="shared" si="17"/>
        <v>-</v>
      </c>
      <c r="J95" s="135">
        <f>IF(T86="","",T86)</f>
        <v>5</v>
      </c>
      <c r="K95" s="304" t="s">
        <v>127</v>
      </c>
      <c r="L95" s="135">
        <f>IF(V89="","",V89)</f>
        <v>11</v>
      </c>
      <c r="M95" s="134" t="str">
        <f t="shared" si="19"/>
        <v>-</v>
      </c>
      <c r="N95" s="135">
        <f>IF(T89="","",T89)</f>
        <v>4</v>
      </c>
      <c r="O95" s="304" t="str">
        <f>IF(W89="","",IF(W89="○","×",IF(W89="×","○")))</f>
        <v>○</v>
      </c>
      <c r="P95" s="133">
        <f>IF(V92="","",V92)</f>
        <v>7</v>
      </c>
      <c r="Q95" s="134" t="str">
        <f>IF(P95="","","-")</f>
        <v>-</v>
      </c>
      <c r="R95" s="135">
        <f>IF(T92="","",T92)</f>
        <v>11</v>
      </c>
      <c r="S95" s="304" t="str">
        <f>IF(W92="","",IF(W92="○","×",IF(W92="×","○")))</f>
        <v>×</v>
      </c>
      <c r="T95" s="305"/>
      <c r="U95" s="306"/>
      <c r="V95" s="306"/>
      <c r="W95" s="307"/>
      <c r="X95" s="324" t="s">
        <v>420</v>
      </c>
      <c r="Y95" s="325"/>
      <c r="Z95" s="325"/>
      <c r="AA95" s="326"/>
      <c r="AB95"/>
      <c r="AC95"/>
      <c r="AD95"/>
      <c r="AE95"/>
      <c r="AI95" s="79" t="s">
        <v>327</v>
      </c>
      <c r="AJ95" s="76" t="s">
        <v>610</v>
      </c>
      <c r="AK95" s="79">
        <f>IF(AU89="","",AU89)</f>
        <v>11</v>
      </c>
      <c r="AL95" s="182" t="str">
        <f t="shared" si="18"/>
        <v>-</v>
      </c>
      <c r="AM95" s="126">
        <f>IF(AS89="","",AS89)</f>
        <v>2</v>
      </c>
      <c r="AN95" s="279">
        <f>IF(AP92="","",AP92)</f>
      </c>
      <c r="AO95" s="124">
        <f>IF(AU92="","",AU92)</f>
        <v>11</v>
      </c>
      <c r="AP95" s="182" t="str">
        <f t="shared" si="20"/>
        <v>-</v>
      </c>
      <c r="AQ95" s="126">
        <f>IF(AS92="","",AS92)</f>
        <v>1</v>
      </c>
      <c r="AR95" s="279" t="str">
        <f>IF(AT92="","",AT92)</f>
        <v>-</v>
      </c>
      <c r="AS95" s="284"/>
      <c r="AT95" s="285"/>
      <c r="AU95" s="285"/>
      <c r="AV95" s="219"/>
      <c r="AW95" s="181">
        <v>11</v>
      </c>
      <c r="AX95" s="182" t="str">
        <f t="shared" si="15"/>
        <v>-</v>
      </c>
      <c r="AY95" s="186">
        <v>5</v>
      </c>
      <c r="AZ95" s="279"/>
      <c r="BA95" s="181">
        <v>5</v>
      </c>
      <c r="BB95" s="182" t="str">
        <f t="shared" si="16"/>
        <v>-</v>
      </c>
      <c r="BC95" s="186">
        <v>11</v>
      </c>
      <c r="BD95" s="279"/>
      <c r="BE95" s="263"/>
      <c r="BF95" s="264"/>
      <c r="BG95" s="264"/>
      <c r="BH95" s="265"/>
    </row>
    <row r="96" spans="2:60" ht="9.75" customHeight="1">
      <c r="B96" s="79" t="s">
        <v>714</v>
      </c>
      <c r="C96" s="76" t="s">
        <v>717</v>
      </c>
      <c r="D96" s="79">
        <f>IF(V84="","",V84)</f>
        <v>11</v>
      </c>
      <c r="E96" s="125" t="str">
        <f t="shared" si="13"/>
        <v>-</v>
      </c>
      <c r="F96" s="126">
        <f>IF(T84="","",T84)</f>
        <v>8</v>
      </c>
      <c r="G96" s="311">
        <f>IF(I87="","",I87)</f>
      </c>
      <c r="H96" s="124">
        <f>IF(V87="","",V87)</f>
        <v>11</v>
      </c>
      <c r="I96" s="125" t="str">
        <f t="shared" si="17"/>
        <v>-</v>
      </c>
      <c r="J96" s="126">
        <f>IF(T87="","",T87)</f>
        <v>2</v>
      </c>
      <c r="K96" s="302" t="str">
        <f>IF(M93="","",M93)</f>
        <v>-</v>
      </c>
      <c r="L96" s="126">
        <f>IF(V90="","",V90)</f>
        <v>11</v>
      </c>
      <c r="M96" s="125" t="str">
        <f t="shared" si="19"/>
        <v>-</v>
      </c>
      <c r="N96" s="126">
        <f>IF(T90="","",T90)</f>
        <v>4</v>
      </c>
      <c r="O96" s="302">
        <f>IF(Q93="","",Q93)</f>
      </c>
      <c r="P96" s="124">
        <f>IF(V93="","",V93)</f>
        <v>11</v>
      </c>
      <c r="Q96" s="125" t="str">
        <f>IF(P96="","","-")</f>
        <v>-</v>
      </c>
      <c r="R96" s="126">
        <f>IF(T93="","",T93)</f>
        <v>8</v>
      </c>
      <c r="S96" s="302" t="str">
        <f>IF(U93="","",U93)</f>
        <v>-</v>
      </c>
      <c r="T96" s="308"/>
      <c r="U96" s="293"/>
      <c r="V96" s="293"/>
      <c r="W96" s="294"/>
      <c r="X96" s="327"/>
      <c r="Y96" s="328"/>
      <c r="Z96" s="328"/>
      <c r="AA96" s="329"/>
      <c r="AB96"/>
      <c r="AC96"/>
      <c r="AD96"/>
      <c r="AE96"/>
      <c r="AI96" s="79"/>
      <c r="AJ96" s="45" t="s">
        <v>708</v>
      </c>
      <c r="AK96" s="79">
        <f>IF(AU90="","",AU90)</f>
      </c>
      <c r="AL96" s="182">
        <f t="shared" si="18"/>
      </c>
      <c r="AM96" s="126">
        <f>IF(AS90="","",AS90)</f>
      </c>
      <c r="AN96" s="279">
        <f>IF(AP93="","",AP93)</f>
      </c>
      <c r="AO96" s="124">
        <f>IF(AU93="","",AU93)</f>
      </c>
      <c r="AP96" s="182">
        <f t="shared" si="20"/>
      </c>
      <c r="AQ96" s="126">
        <f>IF(AS93="","",AS93)</f>
      </c>
      <c r="AR96" s="279">
        <f>IF(AT93="","",AT93)</f>
      </c>
      <c r="AS96" s="284"/>
      <c r="AT96" s="285"/>
      <c r="AU96" s="285"/>
      <c r="AV96" s="219"/>
      <c r="AW96" s="181"/>
      <c r="AX96" s="182">
        <f t="shared" si="15"/>
      </c>
      <c r="AY96" s="186"/>
      <c r="AZ96" s="279"/>
      <c r="BA96" s="181">
        <v>11</v>
      </c>
      <c r="BB96" s="182" t="str">
        <f t="shared" si="16"/>
        <v>-</v>
      </c>
      <c r="BC96" s="186">
        <v>9</v>
      </c>
      <c r="BD96" s="279"/>
      <c r="BE96" s="317" t="s">
        <v>188</v>
      </c>
      <c r="BF96" s="318"/>
      <c r="BG96" s="319" t="s">
        <v>189</v>
      </c>
      <c r="BH96" s="320"/>
    </row>
    <row r="97" spans="2:60" ht="9.75" customHeight="1" thickBot="1">
      <c r="B97" s="88"/>
      <c r="C97" s="47" t="s">
        <v>40</v>
      </c>
      <c r="D97" s="88">
        <f>IF(V85="","",V85)</f>
        <v>11</v>
      </c>
      <c r="E97" s="136" t="str">
        <f t="shared" si="13"/>
        <v>-</v>
      </c>
      <c r="F97" s="137">
        <f>IF(T85="","",T85)</f>
        <v>7</v>
      </c>
      <c r="G97" s="339">
        <f>IF(I88="","",I88)</f>
      </c>
      <c r="H97" s="138">
        <f>IF(V88="","",V88)</f>
      </c>
      <c r="I97" s="136">
        <f t="shared" si="17"/>
      </c>
      <c r="J97" s="137">
        <f>IF(T88="","",T88)</f>
      </c>
      <c r="K97" s="340">
        <f>IF(M94="","",M94)</f>
      </c>
      <c r="L97" s="137">
        <f>IF(V91="","",V91)</f>
      </c>
      <c r="M97" s="136">
        <f t="shared" si="19"/>
      </c>
      <c r="N97" s="137">
        <f>IF(T91="","",T91)</f>
      </c>
      <c r="O97" s="340">
        <f>IF(Q94="","",Q94)</f>
      </c>
      <c r="P97" s="138">
        <f>IF(V94="","",V94)</f>
        <v>9</v>
      </c>
      <c r="Q97" s="136" t="str">
        <f>IF(P97="","","-")</f>
        <v>-</v>
      </c>
      <c r="R97" s="137">
        <f>IF(T94="","",T94)</f>
        <v>11</v>
      </c>
      <c r="S97" s="340" t="str">
        <f>IF(U94="","",U94)</f>
        <v>-</v>
      </c>
      <c r="T97" s="425"/>
      <c r="U97" s="426"/>
      <c r="V97" s="426"/>
      <c r="W97" s="427"/>
      <c r="X97" s="266" t="s">
        <v>121</v>
      </c>
      <c r="Y97" s="267"/>
      <c r="Z97" s="268" t="s">
        <v>122</v>
      </c>
      <c r="AA97" s="269"/>
      <c r="AB97"/>
      <c r="AC97"/>
      <c r="AD97"/>
      <c r="AE97"/>
      <c r="AI97" s="86" t="s">
        <v>616</v>
      </c>
      <c r="AJ97" s="78" t="s">
        <v>351</v>
      </c>
      <c r="AK97" s="86">
        <f>IF(AY88="","",AY88)</f>
        <v>11</v>
      </c>
      <c r="AL97" s="192" t="str">
        <f t="shared" si="18"/>
        <v>-</v>
      </c>
      <c r="AM97" s="135">
        <f>IF(AW88="","",AW88)</f>
        <v>3</v>
      </c>
      <c r="AN97" s="312" t="str">
        <f>IF(AZ88="","",IF(AZ88="○","×",IF(AZ88="×","○")))</f>
        <v>○</v>
      </c>
      <c r="AO97" s="133">
        <f>IF(AY91="","",AY91)</f>
        <v>11</v>
      </c>
      <c r="AP97" s="192" t="str">
        <f t="shared" si="20"/>
        <v>-</v>
      </c>
      <c r="AQ97" s="135">
        <f>IF(AW91="","",AW91)</f>
        <v>7</v>
      </c>
      <c r="AR97" s="278" t="str">
        <f>IF(AZ91="","",IF(AZ91="○","×",IF(AZ91="×","○")))</f>
        <v>○</v>
      </c>
      <c r="AS97" s="135">
        <f>IF(AY94="","",AY94)</f>
        <v>6</v>
      </c>
      <c r="AT97" s="192" t="str">
        <f aca="true" t="shared" si="21" ref="AT97:AT102">IF(AS97="","","-")</f>
        <v>-</v>
      </c>
      <c r="AU97" s="135">
        <f>IF(AW94="","",AW94)</f>
        <v>11</v>
      </c>
      <c r="AV97" s="278" t="str">
        <f>IF(AZ94="","",IF(AZ94="○","×",IF(AZ94="×","○")))</f>
        <v>×</v>
      </c>
      <c r="AW97" s="281"/>
      <c r="AX97" s="282"/>
      <c r="AY97" s="282"/>
      <c r="AZ97" s="211"/>
      <c r="BA97" s="191">
        <v>7</v>
      </c>
      <c r="BB97" s="192" t="str">
        <f t="shared" si="16"/>
        <v>-</v>
      </c>
      <c r="BC97" s="193">
        <v>11</v>
      </c>
      <c r="BD97" s="278" t="s">
        <v>402</v>
      </c>
      <c r="BE97" s="260" t="s">
        <v>415</v>
      </c>
      <c r="BF97" s="261"/>
      <c r="BG97" s="261"/>
      <c r="BH97" s="262"/>
    </row>
    <row r="98" spans="29:60" ht="9.75" customHeight="1">
      <c r="AC98"/>
      <c r="AD98"/>
      <c r="AE98"/>
      <c r="AI98" s="79" t="s">
        <v>619</v>
      </c>
      <c r="AJ98" s="76" t="s">
        <v>351</v>
      </c>
      <c r="AK98" s="79">
        <f>IF(AY89="","",AY89)</f>
        <v>10</v>
      </c>
      <c r="AL98" s="182" t="str">
        <f t="shared" si="18"/>
        <v>-</v>
      </c>
      <c r="AM98" s="126">
        <f>IF(AW89="","",AW89)</f>
        <v>13</v>
      </c>
      <c r="AN98" s="313" t="str">
        <f>IF(AP95="","",AP95)</f>
        <v>-</v>
      </c>
      <c r="AO98" s="124">
        <f>IF(AY92="","",AY92)</f>
        <v>11</v>
      </c>
      <c r="AP98" s="182" t="str">
        <f t="shared" si="20"/>
        <v>-</v>
      </c>
      <c r="AQ98" s="126">
        <f>IF(AW92="","",AW92)</f>
        <v>3</v>
      </c>
      <c r="AR98" s="279">
        <f>IF(AT95="","",AT95)</f>
      </c>
      <c r="AS98" s="126">
        <f>IF(AY95="","",AY95)</f>
        <v>5</v>
      </c>
      <c r="AT98" s="182" t="str">
        <f t="shared" si="21"/>
        <v>-</v>
      </c>
      <c r="AU98" s="126">
        <f>IF(AW95="","",AW95)</f>
        <v>11</v>
      </c>
      <c r="AV98" s="279" t="str">
        <f>IF(AX95="","",AX95)</f>
        <v>-</v>
      </c>
      <c r="AW98" s="284"/>
      <c r="AX98" s="285"/>
      <c r="AY98" s="285"/>
      <c r="AZ98" s="219"/>
      <c r="BA98" s="181">
        <v>12</v>
      </c>
      <c r="BB98" s="182" t="str">
        <f t="shared" si="16"/>
        <v>-</v>
      </c>
      <c r="BC98" s="186">
        <v>13</v>
      </c>
      <c r="BD98" s="279"/>
      <c r="BE98" s="263"/>
      <c r="BF98" s="264"/>
      <c r="BG98" s="264"/>
      <c r="BH98" s="265"/>
    </row>
    <row r="99" spans="35:60" ht="9.75" customHeight="1">
      <c r="AI99" s="79"/>
      <c r="AJ99" s="45" t="s">
        <v>40</v>
      </c>
      <c r="AK99" s="79">
        <f>IF(AY90="","",AY90)</f>
        <v>11</v>
      </c>
      <c r="AL99" s="182" t="str">
        <f t="shared" si="18"/>
        <v>-</v>
      </c>
      <c r="AM99" s="126">
        <f>IF(AW90="","",AW90)</f>
        <v>2</v>
      </c>
      <c r="AN99" s="313">
        <f>IF(AP96="","",AP96)</f>
      </c>
      <c r="AO99" s="124">
        <f>IF(AY93="","",AY93)</f>
      </c>
      <c r="AP99" s="182">
        <f t="shared" si="20"/>
      </c>
      <c r="AQ99" s="126">
        <f>IF(AW93="","",AW93)</f>
      </c>
      <c r="AR99" s="279">
        <f>IF(AT96="","",AT96)</f>
      </c>
      <c r="AS99" s="126">
        <f>IF(AY96="","",AY96)</f>
      </c>
      <c r="AT99" s="182">
        <f t="shared" si="21"/>
      </c>
      <c r="AU99" s="126">
        <f>IF(AW96="","",AW96)</f>
      </c>
      <c r="AV99" s="279">
        <f>IF(AX96="","",AX96)</f>
      </c>
      <c r="AW99" s="284"/>
      <c r="AX99" s="285"/>
      <c r="AY99" s="285"/>
      <c r="AZ99" s="219"/>
      <c r="BA99" s="181"/>
      <c r="BB99" s="182">
        <f t="shared" si="16"/>
      </c>
      <c r="BC99" s="186"/>
      <c r="BD99" s="279"/>
      <c r="BE99" s="330" t="s">
        <v>187</v>
      </c>
      <c r="BF99" s="331"/>
      <c r="BG99" s="332" t="s">
        <v>187</v>
      </c>
      <c r="BH99" s="333"/>
    </row>
    <row r="100" spans="35:60" ht="9.75" customHeight="1">
      <c r="AI100" s="86" t="s">
        <v>751</v>
      </c>
      <c r="AJ100" s="87" t="s">
        <v>752</v>
      </c>
      <c r="AK100" s="86">
        <f>IF(BC88="","",BC88)</f>
        <v>11</v>
      </c>
      <c r="AL100" s="192" t="str">
        <f t="shared" si="18"/>
        <v>-</v>
      </c>
      <c r="AM100" s="135">
        <f>IF(BA88="","",BA88)</f>
        <v>8</v>
      </c>
      <c r="AN100" s="312" t="str">
        <f>IF(BD88="","",IF(BD88="○","×",IF(BD88="×","○")))</f>
        <v>○</v>
      </c>
      <c r="AO100" s="133">
        <f>IF(BC91="","",BC91)</f>
        <v>13</v>
      </c>
      <c r="AP100" s="192" t="str">
        <f t="shared" si="20"/>
        <v>-</v>
      </c>
      <c r="AQ100" s="135">
        <f>IF(BA91="","",BA91)</f>
        <v>11</v>
      </c>
      <c r="AR100" s="278" t="str">
        <f>IF(BD91="","",IF(BD91="○","×",IF(BD91="×","○")))</f>
        <v>×</v>
      </c>
      <c r="AS100" s="135">
        <f>IF(BC94="","",BC94)</f>
        <v>9</v>
      </c>
      <c r="AT100" s="192" t="str">
        <f t="shared" si="21"/>
        <v>-</v>
      </c>
      <c r="AU100" s="135">
        <f>IF(BA94="","",BA94)</f>
        <v>11</v>
      </c>
      <c r="AV100" s="278" t="str">
        <f>IF(BD94="","",IF(BD94="○","×",IF(BD94="×","○")))</f>
        <v>×</v>
      </c>
      <c r="AW100" s="133">
        <f>IF(BC97="","",BC97)</f>
        <v>11</v>
      </c>
      <c r="AX100" s="192" t="str">
        <f>IF(AW100="","","-")</f>
        <v>-</v>
      </c>
      <c r="AY100" s="135">
        <f>IF(BA97="","",BA97)</f>
        <v>7</v>
      </c>
      <c r="AZ100" s="278" t="str">
        <f>IF(BD97="","",IF(BD97="○","×",IF(BD97="×","○")))</f>
        <v>○</v>
      </c>
      <c r="BA100" s="281"/>
      <c r="BB100" s="282"/>
      <c r="BC100" s="282"/>
      <c r="BD100" s="211"/>
      <c r="BE100" s="260" t="s">
        <v>406</v>
      </c>
      <c r="BF100" s="261"/>
      <c r="BG100" s="261"/>
      <c r="BH100" s="262"/>
    </row>
    <row r="101" spans="2:60" ht="9.75" customHeight="1">
      <c r="B101" s="270" t="s">
        <v>67</v>
      </c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12"/>
      <c r="W101" s="12"/>
      <c r="AI101" s="79" t="s">
        <v>3</v>
      </c>
      <c r="AJ101" s="199" t="s">
        <v>2</v>
      </c>
      <c r="AK101" s="79">
        <f>IF(BC89="","",BC89)</f>
        <v>11</v>
      </c>
      <c r="AL101" s="182" t="str">
        <f t="shared" si="18"/>
        <v>-</v>
      </c>
      <c r="AM101" s="126">
        <f>IF(BA89="","",BA89)</f>
        <v>9</v>
      </c>
      <c r="AN101" s="313">
        <f>IF(AP92="","",AP92)</f>
      </c>
      <c r="AO101" s="124">
        <f>IF(BC92="","",BC92)</f>
        <v>6</v>
      </c>
      <c r="AP101" s="182" t="str">
        <f t="shared" si="20"/>
        <v>-</v>
      </c>
      <c r="AQ101" s="126">
        <f>IF(BA92="","",BA92)</f>
        <v>11</v>
      </c>
      <c r="AR101" s="279" t="str">
        <f>IF(AT98="","",AT98)</f>
        <v>-</v>
      </c>
      <c r="AS101" s="126">
        <f>IF(BC95="","",BC95)</f>
        <v>11</v>
      </c>
      <c r="AT101" s="182" t="str">
        <f t="shared" si="21"/>
        <v>-</v>
      </c>
      <c r="AU101" s="126">
        <f>IF(BA95="","",BA95)</f>
        <v>5</v>
      </c>
      <c r="AV101" s="279">
        <f>IF(AX98="","",AX98)</f>
      </c>
      <c r="AW101" s="124">
        <f>IF(BC98="","",BC98)</f>
        <v>13</v>
      </c>
      <c r="AX101" s="182" t="str">
        <f>IF(AW101="","","-")</f>
        <v>-</v>
      </c>
      <c r="AY101" s="126">
        <f>IF(BA98="","",BA98)</f>
        <v>12</v>
      </c>
      <c r="AZ101" s="279" t="str">
        <f>IF(BB98="","",BB98)</f>
        <v>-</v>
      </c>
      <c r="BA101" s="284"/>
      <c r="BB101" s="285"/>
      <c r="BC101" s="285"/>
      <c r="BD101" s="219"/>
      <c r="BE101" s="263"/>
      <c r="BF101" s="264"/>
      <c r="BG101" s="264"/>
      <c r="BH101" s="265"/>
    </row>
    <row r="102" spans="2:60" ht="9.75" customHeight="1" thickBot="1"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36"/>
      <c r="W102" s="36"/>
      <c r="X102" s="36"/>
      <c r="Y102" s="36"/>
      <c r="Z102" s="36"/>
      <c r="AA102" s="36"/>
      <c r="AI102" s="88"/>
      <c r="AJ102" s="200" t="s">
        <v>40</v>
      </c>
      <c r="AK102" s="88">
        <f>IF(BC90="","",BC90)</f>
      </c>
      <c r="AL102" s="194">
        <f t="shared" si="18"/>
      </c>
      <c r="AM102" s="137">
        <f>IF(BA90="","",BA90)</f>
      </c>
      <c r="AN102" s="337">
        <f>IF(AP93="","",AP93)</f>
      </c>
      <c r="AO102" s="138">
        <f>IF(BC93="","",BC93)</f>
        <v>6</v>
      </c>
      <c r="AP102" s="194" t="str">
        <f t="shared" si="20"/>
        <v>-</v>
      </c>
      <c r="AQ102" s="137">
        <f>IF(BA93="","",BA93)</f>
        <v>11</v>
      </c>
      <c r="AR102" s="280">
        <f>IF(AT99="","",AT99)</f>
      </c>
      <c r="AS102" s="137">
        <f>IF(BC96="","",BC96)</f>
        <v>9</v>
      </c>
      <c r="AT102" s="194" t="str">
        <f t="shared" si="21"/>
        <v>-</v>
      </c>
      <c r="AU102" s="137">
        <f>IF(BA96="","",BA96)</f>
        <v>11</v>
      </c>
      <c r="AV102" s="280">
        <f>IF(AX99="","",AX99)</f>
      </c>
      <c r="AW102" s="138">
        <f>IF(BC99="","",BC99)</f>
      </c>
      <c r="AX102" s="194">
        <f>IF(AW102="","","-")</f>
      </c>
      <c r="AY102" s="137">
        <f>IF(BA99="","",BA99)</f>
      </c>
      <c r="AZ102" s="280">
        <f>IF(BB99="","",BB99)</f>
      </c>
      <c r="BA102" s="287"/>
      <c r="BB102" s="242"/>
      <c r="BC102" s="242"/>
      <c r="BD102" s="338"/>
      <c r="BE102" s="266" t="s">
        <v>187</v>
      </c>
      <c r="BF102" s="267"/>
      <c r="BG102" s="268" t="s">
        <v>187</v>
      </c>
      <c r="BH102" s="269"/>
    </row>
    <row r="103" spans="2:68" ht="9.75" customHeight="1" thickBot="1">
      <c r="B103" s="244" t="s">
        <v>336</v>
      </c>
      <c r="C103" s="365" t="s">
        <v>136</v>
      </c>
      <c r="D103" s="366"/>
      <c r="E103" s="366"/>
      <c r="F103" s="366"/>
      <c r="G103" s="367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/>
      <c r="AC103"/>
      <c r="AD103"/>
      <c r="AE103"/>
      <c r="BO103" s="36"/>
      <c r="BP103" s="36"/>
    </row>
    <row r="104" spans="2:31" ht="9.75" customHeight="1" thickTop="1">
      <c r="B104" s="244"/>
      <c r="C104" s="362" t="s">
        <v>137</v>
      </c>
      <c r="D104" s="363"/>
      <c r="E104" s="363"/>
      <c r="F104" s="363"/>
      <c r="G104" s="364"/>
      <c r="H104" s="159">
        <v>11</v>
      </c>
      <c r="I104" s="160">
        <v>10</v>
      </c>
      <c r="J104" s="36">
        <v>11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/>
      <c r="AC104"/>
      <c r="AD104"/>
      <c r="AE104"/>
    </row>
    <row r="105" spans="2:31" ht="4.5" customHeight="1" thickBot="1">
      <c r="B105" s="2"/>
      <c r="C105" s="37"/>
      <c r="D105" s="37"/>
      <c r="E105" s="37"/>
      <c r="F105" s="37"/>
      <c r="G105" s="37"/>
      <c r="H105" s="37"/>
      <c r="I105" s="161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/>
      <c r="AC105"/>
      <c r="AD105"/>
      <c r="AE105"/>
    </row>
    <row r="106" spans="2:31" ht="4.5" customHeight="1" thickTop="1">
      <c r="B106" s="2"/>
      <c r="C106" s="36"/>
      <c r="D106" s="36"/>
      <c r="E106" s="36"/>
      <c r="F106" s="36"/>
      <c r="G106" s="36"/>
      <c r="H106" s="37"/>
      <c r="I106" s="162"/>
      <c r="J106" s="163"/>
      <c r="K106" s="159"/>
      <c r="L106" s="147"/>
      <c r="M106" s="37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/>
      <c r="AC106"/>
      <c r="AD106"/>
      <c r="AE106"/>
    </row>
    <row r="107" spans="2:31" ht="9.75" customHeight="1">
      <c r="B107" s="244" t="s">
        <v>727</v>
      </c>
      <c r="C107" s="365" t="s">
        <v>138</v>
      </c>
      <c r="D107" s="366"/>
      <c r="E107" s="366"/>
      <c r="F107" s="366"/>
      <c r="G107" s="367"/>
      <c r="H107" s="164">
        <v>7</v>
      </c>
      <c r="I107" s="165">
        <v>13</v>
      </c>
      <c r="J107" s="37">
        <v>3</v>
      </c>
      <c r="K107" s="37"/>
      <c r="L107" s="147"/>
      <c r="M107" s="37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/>
      <c r="AC107"/>
      <c r="AD107"/>
      <c r="AE107"/>
    </row>
    <row r="108" spans="2:65" ht="9.75" customHeight="1">
      <c r="B108" s="244"/>
      <c r="C108" s="362" t="s">
        <v>139</v>
      </c>
      <c r="D108" s="363"/>
      <c r="E108" s="363"/>
      <c r="F108" s="363"/>
      <c r="G108" s="364"/>
      <c r="H108" s="36"/>
      <c r="I108" s="36"/>
      <c r="J108" s="37"/>
      <c r="K108" s="37"/>
      <c r="L108" s="147">
        <v>11</v>
      </c>
      <c r="M108" s="37">
        <v>11</v>
      </c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/>
      <c r="AC108"/>
      <c r="AD108"/>
      <c r="AE108"/>
      <c r="AI108" s="270" t="s">
        <v>210</v>
      </c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270"/>
      <c r="AV108" s="270"/>
      <c r="AW108" s="270"/>
      <c r="AX108" s="270"/>
      <c r="AY108" s="270"/>
      <c r="AZ108" s="270"/>
      <c r="BA108" s="270"/>
      <c r="BB108" s="270"/>
      <c r="BC108" s="270"/>
      <c r="BD108" s="270"/>
      <c r="BE108" s="270"/>
      <c r="BF108" s="270"/>
      <c r="BG108" s="270"/>
      <c r="BH108" s="270"/>
      <c r="BI108" s="270"/>
      <c r="BJ108" s="270"/>
      <c r="BK108" s="270"/>
      <c r="BL108" s="270"/>
      <c r="BM108" s="270"/>
    </row>
    <row r="109" spans="2:65" ht="4.5" customHeight="1" thickBot="1">
      <c r="B109" s="4"/>
      <c r="C109" s="36"/>
      <c r="D109" s="36"/>
      <c r="E109" s="36"/>
      <c r="F109" s="36"/>
      <c r="G109" s="36"/>
      <c r="H109" s="36"/>
      <c r="I109" s="36"/>
      <c r="J109" s="37"/>
      <c r="K109" s="37"/>
      <c r="L109" s="166"/>
      <c r="M109" s="167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/>
      <c r="AC109"/>
      <c r="AD109"/>
      <c r="AE109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270"/>
      <c r="BE109" s="270"/>
      <c r="BF109" s="270"/>
      <c r="BG109" s="270"/>
      <c r="BH109" s="270"/>
      <c r="BI109" s="270"/>
      <c r="BJ109" s="270"/>
      <c r="BK109" s="270"/>
      <c r="BL109" s="270"/>
      <c r="BM109" s="270"/>
    </row>
    <row r="110" spans="2:57" ht="4.5" customHeight="1" thickTop="1">
      <c r="B110" s="2"/>
      <c r="C110" s="36"/>
      <c r="D110" s="36"/>
      <c r="E110" s="36"/>
      <c r="F110" s="36"/>
      <c r="G110" s="36"/>
      <c r="H110" s="36"/>
      <c r="I110" s="36"/>
      <c r="J110" s="37"/>
      <c r="K110" s="162"/>
      <c r="L110" s="168"/>
      <c r="M110" s="162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/>
      <c r="AC110"/>
      <c r="AD110"/>
      <c r="AE110"/>
      <c r="AK110" s="12"/>
      <c r="AL110" s="12"/>
      <c r="AM110" s="12"/>
      <c r="AN110" s="12"/>
      <c r="AO110" s="12"/>
      <c r="AP110" s="12"/>
      <c r="AQ110" s="12"/>
      <c r="AR110" s="12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2:64" ht="9.75" customHeight="1" thickBot="1">
      <c r="B111" s="244" t="s">
        <v>338</v>
      </c>
      <c r="C111" s="365" t="s">
        <v>142</v>
      </c>
      <c r="D111" s="366"/>
      <c r="E111" s="366"/>
      <c r="F111" s="366"/>
      <c r="G111" s="367"/>
      <c r="H111" s="36"/>
      <c r="I111" s="36"/>
      <c r="J111" s="37"/>
      <c r="K111" s="162"/>
      <c r="L111" s="36">
        <v>1</v>
      </c>
      <c r="M111" s="162">
        <v>7</v>
      </c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/>
      <c r="AC111"/>
      <c r="AD111"/>
      <c r="AE111"/>
      <c r="AI111" s="244" t="s">
        <v>336</v>
      </c>
      <c r="AJ111" s="475" t="s">
        <v>211</v>
      </c>
      <c r="AK111" s="476"/>
      <c r="AL111" s="476"/>
      <c r="AM111" s="476"/>
      <c r="AN111" s="477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I111"/>
      <c r="BJ111"/>
      <c r="BK111"/>
      <c r="BL111"/>
    </row>
    <row r="112" spans="2:64" ht="9.75" customHeight="1" thickTop="1">
      <c r="B112" s="244"/>
      <c r="C112" s="362" t="s">
        <v>143</v>
      </c>
      <c r="D112" s="363"/>
      <c r="E112" s="363"/>
      <c r="F112" s="363"/>
      <c r="G112" s="364"/>
      <c r="H112" s="169">
        <v>11</v>
      </c>
      <c r="I112" s="170">
        <v>11</v>
      </c>
      <c r="J112" s="37">
        <v>5</v>
      </c>
      <c r="K112" s="162"/>
      <c r="L112" s="36"/>
      <c r="M112" s="162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/>
      <c r="AC112"/>
      <c r="AD112"/>
      <c r="AE112"/>
      <c r="AI112" s="244"/>
      <c r="AJ112" s="471" t="s">
        <v>212</v>
      </c>
      <c r="AK112" s="472"/>
      <c r="AL112" s="472"/>
      <c r="AM112" s="472"/>
      <c r="AN112" s="473"/>
      <c r="AO112" s="159"/>
      <c r="AP112" s="159"/>
      <c r="AQ112" s="159"/>
      <c r="AR112" s="160"/>
      <c r="AS112" s="36">
        <v>11</v>
      </c>
      <c r="AT112" s="36">
        <v>7</v>
      </c>
      <c r="AU112" s="36">
        <v>11</v>
      </c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I112"/>
      <c r="BJ112"/>
      <c r="BK112"/>
      <c r="BL112"/>
    </row>
    <row r="113" spans="2:64" ht="4.5" customHeight="1" thickBot="1">
      <c r="B113" s="2"/>
      <c r="C113" s="36"/>
      <c r="D113" s="36"/>
      <c r="E113" s="36"/>
      <c r="F113" s="36"/>
      <c r="G113" s="36"/>
      <c r="H113" s="37"/>
      <c r="I113" s="162"/>
      <c r="J113" s="37"/>
      <c r="K113" s="162"/>
      <c r="L113" s="36"/>
      <c r="M113" s="162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/>
      <c r="AC113"/>
      <c r="AD113"/>
      <c r="AE113"/>
      <c r="AI113" s="4"/>
      <c r="AJ113" s="71"/>
      <c r="AK113" s="71"/>
      <c r="AL113" s="71"/>
      <c r="AM113" s="71"/>
      <c r="AN113" s="71"/>
      <c r="AO113" s="37"/>
      <c r="AP113" s="37"/>
      <c r="AQ113" s="37"/>
      <c r="AR113" s="161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I113"/>
      <c r="BJ113"/>
      <c r="BK113"/>
      <c r="BL113"/>
    </row>
    <row r="114" spans="2:64" ht="4.5" customHeight="1" thickTop="1">
      <c r="B114" s="2"/>
      <c r="C114" s="36"/>
      <c r="D114" s="36"/>
      <c r="E114" s="36"/>
      <c r="F114" s="36"/>
      <c r="G114" s="36"/>
      <c r="H114" s="37"/>
      <c r="I114" s="161"/>
      <c r="J114" s="171"/>
      <c r="K114" s="159"/>
      <c r="L114" s="36"/>
      <c r="M114" s="162"/>
      <c r="N114" s="36"/>
      <c r="O114" s="36"/>
      <c r="P114" s="423" t="s">
        <v>729</v>
      </c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/>
      <c r="AC114"/>
      <c r="AD114"/>
      <c r="AE114"/>
      <c r="AI114" s="2"/>
      <c r="AJ114" s="71"/>
      <c r="AK114" s="71"/>
      <c r="AL114" s="71"/>
      <c r="AM114" s="71"/>
      <c r="AN114" s="71"/>
      <c r="AO114" s="36"/>
      <c r="AP114" s="36"/>
      <c r="AQ114" s="37"/>
      <c r="AR114" s="162"/>
      <c r="AS114" s="163"/>
      <c r="AT114" s="197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I114"/>
      <c r="BJ114"/>
      <c r="BK114"/>
      <c r="BL114"/>
    </row>
    <row r="115" spans="2:64" ht="9.75" customHeight="1" thickBot="1">
      <c r="B115" s="244" t="s">
        <v>348</v>
      </c>
      <c r="C115" s="365" t="s">
        <v>140</v>
      </c>
      <c r="D115" s="366"/>
      <c r="E115" s="366"/>
      <c r="F115" s="366"/>
      <c r="G115" s="367"/>
      <c r="H115" s="167">
        <v>5</v>
      </c>
      <c r="I115" s="173">
        <v>13</v>
      </c>
      <c r="J115" s="37">
        <v>11</v>
      </c>
      <c r="K115" s="37"/>
      <c r="L115" s="36"/>
      <c r="M115" s="162"/>
      <c r="N115" s="36"/>
      <c r="O115" s="36"/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/>
      <c r="AC115"/>
      <c r="AD115"/>
      <c r="AE115"/>
      <c r="AI115" s="244" t="s">
        <v>349</v>
      </c>
      <c r="AJ115" s="475" t="s">
        <v>213</v>
      </c>
      <c r="AK115" s="476"/>
      <c r="AL115" s="476"/>
      <c r="AM115" s="476"/>
      <c r="AN115" s="477"/>
      <c r="AO115" s="36"/>
      <c r="AP115" s="36"/>
      <c r="AQ115" s="37"/>
      <c r="AR115" s="162"/>
      <c r="AS115" s="36">
        <v>1</v>
      </c>
      <c r="AT115" s="162">
        <v>11</v>
      </c>
      <c r="AU115" s="36">
        <v>4</v>
      </c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I115"/>
      <c r="BJ115"/>
      <c r="BK115"/>
      <c r="BL115"/>
    </row>
    <row r="116" spans="2:64" ht="9.75" customHeight="1" thickTop="1">
      <c r="B116" s="244"/>
      <c r="C116" s="362" t="s">
        <v>141</v>
      </c>
      <c r="D116" s="363"/>
      <c r="E116" s="363"/>
      <c r="F116" s="363"/>
      <c r="G116" s="364"/>
      <c r="H116" s="36"/>
      <c r="I116" s="36"/>
      <c r="J116" s="36"/>
      <c r="K116" s="36"/>
      <c r="L116" s="36"/>
      <c r="M116" s="162"/>
      <c r="N116" s="36">
        <v>9</v>
      </c>
      <c r="O116" s="37">
        <v>3</v>
      </c>
      <c r="P116" s="359" t="s">
        <v>146</v>
      </c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  <c r="AA116" s="361"/>
      <c r="AB116"/>
      <c r="AC116"/>
      <c r="AD116"/>
      <c r="AE116"/>
      <c r="AI116" s="244"/>
      <c r="AJ116" s="471" t="s">
        <v>214</v>
      </c>
      <c r="AK116" s="472"/>
      <c r="AL116" s="472"/>
      <c r="AM116" s="472"/>
      <c r="AN116" s="473"/>
      <c r="AO116" s="159">
        <v>11</v>
      </c>
      <c r="AP116" s="160">
        <v>11</v>
      </c>
      <c r="AQ116" s="37"/>
      <c r="AR116" s="162"/>
      <c r="AS116" s="36"/>
      <c r="AT116" s="162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I116"/>
      <c r="BJ116"/>
      <c r="BK116"/>
      <c r="BL116"/>
    </row>
    <row r="117" spans="3:64" ht="4.5" customHeight="1" thickBot="1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162"/>
      <c r="N117" s="36"/>
      <c r="O117" s="37"/>
      <c r="P117" s="359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361"/>
      <c r="AB117"/>
      <c r="AC117"/>
      <c r="AD117"/>
      <c r="AE117"/>
      <c r="AI117" s="2"/>
      <c r="AJ117" s="71"/>
      <c r="AK117" s="71"/>
      <c r="AL117" s="71"/>
      <c r="AM117" s="71"/>
      <c r="AN117" s="71"/>
      <c r="AO117" s="37"/>
      <c r="AP117" s="161"/>
      <c r="AQ117" s="37"/>
      <c r="AR117" s="162"/>
      <c r="AS117" s="36"/>
      <c r="AT117" s="162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I117"/>
      <c r="BJ117"/>
      <c r="BK117"/>
      <c r="BL117"/>
    </row>
    <row r="118" spans="3:64" ht="4.5" customHeight="1" thickTop="1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7"/>
      <c r="N118" s="171"/>
      <c r="O118" s="159"/>
      <c r="P118" s="359" t="s">
        <v>147</v>
      </c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1"/>
      <c r="AB118"/>
      <c r="AC118"/>
      <c r="AD118"/>
      <c r="AE118"/>
      <c r="AI118" s="2"/>
      <c r="AJ118" s="71"/>
      <c r="AK118" s="71"/>
      <c r="AL118" s="71"/>
      <c r="AM118" s="71"/>
      <c r="AN118" s="71"/>
      <c r="AO118" s="37"/>
      <c r="AP118" s="162"/>
      <c r="AQ118" s="163"/>
      <c r="AR118" s="159"/>
      <c r="AS118" s="36"/>
      <c r="AT118" s="162"/>
      <c r="AU118" s="36"/>
      <c r="AV118" s="36"/>
      <c r="AW118" s="474" t="s">
        <v>408</v>
      </c>
      <c r="AX118" s="474"/>
      <c r="AY118" s="474"/>
      <c r="AZ118" s="474"/>
      <c r="BA118" s="474"/>
      <c r="BB118" s="474"/>
      <c r="BC118" s="36"/>
      <c r="BD118" s="36"/>
      <c r="BE118" s="36"/>
      <c r="BI118"/>
      <c r="BJ118"/>
      <c r="BK118"/>
      <c r="BL118"/>
    </row>
    <row r="119" spans="2:64" ht="9.75" customHeight="1">
      <c r="B119" s="244" t="s">
        <v>349</v>
      </c>
      <c r="C119" s="365" t="s">
        <v>144</v>
      </c>
      <c r="D119" s="366"/>
      <c r="E119" s="366"/>
      <c r="F119" s="366"/>
      <c r="G119" s="367"/>
      <c r="H119" s="36"/>
      <c r="I119" s="36"/>
      <c r="J119" s="36"/>
      <c r="K119" s="36"/>
      <c r="L119" s="36"/>
      <c r="M119" s="37"/>
      <c r="N119" s="147">
        <v>11</v>
      </c>
      <c r="O119" s="37">
        <v>11</v>
      </c>
      <c r="P119" s="359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1"/>
      <c r="AB119"/>
      <c r="AC119"/>
      <c r="AD119"/>
      <c r="AE119"/>
      <c r="AI119" s="244" t="s">
        <v>337</v>
      </c>
      <c r="AJ119" s="475" t="s">
        <v>215</v>
      </c>
      <c r="AK119" s="476"/>
      <c r="AL119" s="476"/>
      <c r="AM119" s="476"/>
      <c r="AN119" s="477"/>
      <c r="AO119" s="164">
        <v>3</v>
      </c>
      <c r="AP119" s="165">
        <v>6</v>
      </c>
      <c r="AQ119" s="168"/>
      <c r="AR119" s="37"/>
      <c r="AS119" s="36"/>
      <c r="AT119" s="162"/>
      <c r="AU119" s="36"/>
      <c r="AV119" s="36"/>
      <c r="AW119" s="474"/>
      <c r="AX119" s="474"/>
      <c r="AY119" s="474"/>
      <c r="AZ119" s="474"/>
      <c r="BA119" s="474"/>
      <c r="BB119" s="474"/>
      <c r="BC119" s="36"/>
      <c r="BD119" s="36"/>
      <c r="BE119" s="36"/>
      <c r="BI119"/>
      <c r="BJ119"/>
      <c r="BK119"/>
      <c r="BL119"/>
    </row>
    <row r="120" spans="2:64" ht="9.75" customHeight="1">
      <c r="B120" s="244"/>
      <c r="C120" s="362" t="s">
        <v>145</v>
      </c>
      <c r="D120" s="363"/>
      <c r="E120" s="363"/>
      <c r="F120" s="363"/>
      <c r="G120" s="364"/>
      <c r="H120" s="169">
        <v>5</v>
      </c>
      <c r="I120" s="170">
        <v>4</v>
      </c>
      <c r="J120" s="36"/>
      <c r="K120" s="36"/>
      <c r="L120" s="36"/>
      <c r="M120" s="37"/>
      <c r="N120" s="14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6"/>
      <c r="AA120" s="36"/>
      <c r="AB120"/>
      <c r="AC120"/>
      <c r="AD120"/>
      <c r="AE120"/>
      <c r="AI120" s="244"/>
      <c r="AJ120" s="471" t="s">
        <v>216</v>
      </c>
      <c r="AK120" s="472"/>
      <c r="AL120" s="472"/>
      <c r="AM120" s="472"/>
      <c r="AN120" s="473"/>
      <c r="AO120" s="36"/>
      <c r="AP120" s="36"/>
      <c r="AQ120" s="36"/>
      <c r="AR120" s="36"/>
      <c r="AS120" s="36"/>
      <c r="AT120" s="162"/>
      <c r="AU120" s="36">
        <v>4</v>
      </c>
      <c r="AV120" s="37">
        <v>1</v>
      </c>
      <c r="AW120" s="428" t="s">
        <v>221</v>
      </c>
      <c r="AX120" s="366"/>
      <c r="AY120" s="366"/>
      <c r="AZ120" s="366"/>
      <c r="BA120" s="366"/>
      <c r="BB120" s="366"/>
      <c r="BC120" s="366"/>
      <c r="BD120" s="366"/>
      <c r="BE120" s="366"/>
      <c r="BF120" s="366"/>
      <c r="BG120" s="366"/>
      <c r="BH120" s="367"/>
      <c r="BI120"/>
      <c r="BJ120"/>
      <c r="BK120"/>
      <c r="BL120"/>
    </row>
    <row r="121" spans="2:64" ht="4.5" customHeight="1" thickBot="1">
      <c r="B121" s="2"/>
      <c r="C121" s="37"/>
      <c r="D121" s="37"/>
      <c r="E121" s="37"/>
      <c r="F121" s="37"/>
      <c r="G121" s="37"/>
      <c r="H121" s="37"/>
      <c r="I121" s="162"/>
      <c r="J121" s="36"/>
      <c r="K121" s="36"/>
      <c r="L121" s="36"/>
      <c r="M121" s="37"/>
      <c r="N121" s="14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6"/>
      <c r="AA121" s="36"/>
      <c r="AB121"/>
      <c r="AC121"/>
      <c r="AD121"/>
      <c r="AE121"/>
      <c r="AJ121" s="71"/>
      <c r="AK121" s="71"/>
      <c r="AL121" s="71"/>
      <c r="AM121" s="71"/>
      <c r="AN121" s="71"/>
      <c r="AO121" s="36"/>
      <c r="AP121" s="36"/>
      <c r="AQ121" s="36"/>
      <c r="AR121" s="36"/>
      <c r="AS121" s="36"/>
      <c r="AT121" s="162"/>
      <c r="AU121" s="36"/>
      <c r="AV121" s="37"/>
      <c r="AW121" s="429"/>
      <c r="AX121" s="430"/>
      <c r="AY121" s="430"/>
      <c r="AZ121" s="430"/>
      <c r="BA121" s="430"/>
      <c r="BB121" s="430"/>
      <c r="BC121" s="430"/>
      <c r="BD121" s="430"/>
      <c r="BE121" s="430"/>
      <c r="BF121" s="430"/>
      <c r="BG121" s="430"/>
      <c r="BH121" s="431"/>
      <c r="BI121"/>
      <c r="BJ121"/>
      <c r="BK121"/>
      <c r="BL121"/>
    </row>
    <row r="122" spans="2:64" ht="4.5" customHeight="1" thickTop="1">
      <c r="B122" s="2"/>
      <c r="C122" s="36"/>
      <c r="D122" s="36"/>
      <c r="E122" s="36"/>
      <c r="F122" s="36"/>
      <c r="G122" s="36"/>
      <c r="H122" s="37"/>
      <c r="I122" s="161"/>
      <c r="J122" s="171"/>
      <c r="K122" s="159"/>
      <c r="L122" s="147"/>
      <c r="M122" s="161"/>
      <c r="N122" s="147"/>
      <c r="O122" s="37"/>
      <c r="P122" s="423" t="s">
        <v>730</v>
      </c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/>
      <c r="AC122"/>
      <c r="AD122"/>
      <c r="AE122"/>
      <c r="AJ122" s="71"/>
      <c r="AK122" s="71"/>
      <c r="AL122" s="71"/>
      <c r="AM122" s="71"/>
      <c r="AN122" s="71"/>
      <c r="AO122" s="36"/>
      <c r="AP122" s="36"/>
      <c r="AQ122" s="36"/>
      <c r="AR122" s="36"/>
      <c r="AS122" s="36"/>
      <c r="AT122" s="37"/>
      <c r="AU122" s="171"/>
      <c r="AV122" s="159"/>
      <c r="AW122" s="432" t="s">
        <v>222</v>
      </c>
      <c r="AX122" s="433"/>
      <c r="AY122" s="433"/>
      <c r="AZ122" s="433"/>
      <c r="BA122" s="433"/>
      <c r="BB122" s="433"/>
      <c r="BC122" s="433"/>
      <c r="BD122" s="433"/>
      <c r="BE122" s="433"/>
      <c r="BF122" s="433"/>
      <c r="BG122" s="433"/>
      <c r="BH122" s="434"/>
      <c r="BI122"/>
      <c r="BJ122"/>
      <c r="BK122"/>
      <c r="BL122"/>
    </row>
    <row r="123" spans="2:64" ht="9.75" customHeight="1" thickBot="1">
      <c r="B123" s="244" t="s">
        <v>337</v>
      </c>
      <c r="C123" s="365" t="s">
        <v>146</v>
      </c>
      <c r="D123" s="366"/>
      <c r="E123" s="366"/>
      <c r="F123" s="366"/>
      <c r="G123" s="367"/>
      <c r="H123" s="167">
        <v>11</v>
      </c>
      <c r="I123" s="173">
        <v>11</v>
      </c>
      <c r="J123" s="37"/>
      <c r="K123" s="37"/>
      <c r="L123" s="147"/>
      <c r="M123" s="161"/>
      <c r="N123" s="147"/>
      <c r="O123" s="37"/>
      <c r="P123" s="424"/>
      <c r="Q123" s="424"/>
      <c r="R123" s="424"/>
      <c r="S123" s="424"/>
      <c r="T123" s="424"/>
      <c r="U123" s="424"/>
      <c r="V123" s="424"/>
      <c r="W123" s="424"/>
      <c r="X123" s="424"/>
      <c r="Y123" s="424"/>
      <c r="Z123" s="424"/>
      <c r="AA123" s="424"/>
      <c r="AB123"/>
      <c r="AC123"/>
      <c r="AD123"/>
      <c r="AE123"/>
      <c r="AI123" s="244" t="s">
        <v>348</v>
      </c>
      <c r="AJ123" s="475" t="s">
        <v>217</v>
      </c>
      <c r="AK123" s="476"/>
      <c r="AL123" s="476"/>
      <c r="AM123" s="476"/>
      <c r="AN123" s="477"/>
      <c r="AO123" s="36"/>
      <c r="AP123" s="36"/>
      <c r="AQ123" s="36"/>
      <c r="AR123" s="36"/>
      <c r="AS123" s="36"/>
      <c r="AT123" s="37"/>
      <c r="AU123" s="147">
        <v>11</v>
      </c>
      <c r="AV123" s="37">
        <v>11</v>
      </c>
      <c r="AW123" s="435"/>
      <c r="AX123" s="363"/>
      <c r="AY123" s="363"/>
      <c r="AZ123" s="363"/>
      <c r="BA123" s="363"/>
      <c r="BB123" s="363"/>
      <c r="BC123" s="363"/>
      <c r="BD123" s="363"/>
      <c r="BE123" s="363"/>
      <c r="BF123" s="363"/>
      <c r="BG123" s="363"/>
      <c r="BH123" s="364"/>
      <c r="BI123"/>
      <c r="BJ123"/>
      <c r="BK123"/>
      <c r="BL123"/>
    </row>
    <row r="124" spans="2:64" ht="9.75" customHeight="1" thickTop="1">
      <c r="B124" s="244"/>
      <c r="C124" s="362" t="s">
        <v>147</v>
      </c>
      <c r="D124" s="363"/>
      <c r="E124" s="363"/>
      <c r="F124" s="363"/>
      <c r="G124" s="364"/>
      <c r="H124" s="168"/>
      <c r="I124" s="37"/>
      <c r="J124" s="37"/>
      <c r="K124" s="37"/>
      <c r="L124" s="147">
        <v>9</v>
      </c>
      <c r="M124" s="161">
        <v>11</v>
      </c>
      <c r="N124" s="147">
        <v>13</v>
      </c>
      <c r="O124" s="37"/>
      <c r="P124" s="359" t="s">
        <v>136</v>
      </c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1"/>
      <c r="AB124"/>
      <c r="AC124"/>
      <c r="AD124"/>
      <c r="AE124"/>
      <c r="AI124" s="244"/>
      <c r="AJ124" s="471" t="s">
        <v>218</v>
      </c>
      <c r="AK124" s="472"/>
      <c r="AL124" s="472"/>
      <c r="AM124" s="472"/>
      <c r="AN124" s="473"/>
      <c r="AO124" s="169">
        <v>7</v>
      </c>
      <c r="AP124" s="170">
        <v>4</v>
      </c>
      <c r="AQ124" s="36"/>
      <c r="AR124" s="36"/>
      <c r="AS124" s="36"/>
      <c r="AT124" s="37"/>
      <c r="AU124" s="14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I124"/>
      <c r="BJ124"/>
      <c r="BK124"/>
      <c r="BL124"/>
    </row>
    <row r="125" spans="2:64" ht="4.5" customHeight="1" thickBot="1">
      <c r="B125" s="4"/>
      <c r="C125" s="36"/>
      <c r="D125" s="36"/>
      <c r="E125" s="36"/>
      <c r="F125" s="36"/>
      <c r="G125" s="36"/>
      <c r="H125" s="36"/>
      <c r="I125" s="36"/>
      <c r="J125" s="37"/>
      <c r="K125" s="37"/>
      <c r="L125" s="166"/>
      <c r="M125" s="173"/>
      <c r="N125" s="147"/>
      <c r="O125" s="37"/>
      <c r="P125" s="359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1"/>
      <c r="AB125"/>
      <c r="AC125"/>
      <c r="AD125"/>
      <c r="AE125"/>
      <c r="AI125" s="2"/>
      <c r="AJ125" s="70"/>
      <c r="AK125" s="70"/>
      <c r="AL125" s="70"/>
      <c r="AM125" s="70"/>
      <c r="AN125" s="70"/>
      <c r="AO125" s="37"/>
      <c r="AP125" s="162"/>
      <c r="AQ125" s="36"/>
      <c r="AR125" s="36"/>
      <c r="AS125" s="36"/>
      <c r="AT125" s="37"/>
      <c r="AU125" s="14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I125"/>
      <c r="BJ125"/>
      <c r="BK125"/>
      <c r="BL125"/>
    </row>
    <row r="126" spans="2:64" ht="4.5" customHeight="1" thickTop="1">
      <c r="B126" s="2"/>
      <c r="C126" s="36"/>
      <c r="D126" s="36"/>
      <c r="E126" s="36"/>
      <c r="F126" s="36"/>
      <c r="G126" s="36"/>
      <c r="H126" s="36"/>
      <c r="I126" s="36"/>
      <c r="J126" s="37"/>
      <c r="K126" s="37"/>
      <c r="L126" s="163"/>
      <c r="M126" s="159"/>
      <c r="N126" s="36"/>
      <c r="O126" s="36"/>
      <c r="P126" s="359" t="s">
        <v>137</v>
      </c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  <c r="AA126" s="361"/>
      <c r="AB126"/>
      <c r="AC126"/>
      <c r="AD126"/>
      <c r="AE126"/>
      <c r="AI126" s="2"/>
      <c r="AJ126" s="71"/>
      <c r="AK126" s="71"/>
      <c r="AL126" s="71"/>
      <c r="AM126" s="71"/>
      <c r="AN126" s="71"/>
      <c r="AO126" s="37"/>
      <c r="AP126" s="161"/>
      <c r="AQ126" s="171"/>
      <c r="AR126" s="197"/>
      <c r="AS126" s="36"/>
      <c r="AT126" s="37"/>
      <c r="AU126" s="147"/>
      <c r="AV126" s="37"/>
      <c r="AW126" s="474" t="s">
        <v>409</v>
      </c>
      <c r="AX126" s="474"/>
      <c r="AY126" s="474"/>
      <c r="AZ126" s="474"/>
      <c r="BA126" s="474"/>
      <c r="BB126" s="474"/>
      <c r="BC126" s="474"/>
      <c r="BD126" s="37"/>
      <c r="BE126" s="37"/>
      <c r="BF126" s="37"/>
      <c r="BI126"/>
      <c r="BJ126"/>
      <c r="BK126"/>
      <c r="BL126"/>
    </row>
    <row r="127" spans="2:64" ht="9.75" customHeight="1" thickBot="1">
      <c r="B127" s="244" t="s">
        <v>728</v>
      </c>
      <c r="C127" s="365" t="s">
        <v>148</v>
      </c>
      <c r="D127" s="366"/>
      <c r="E127" s="366"/>
      <c r="F127" s="366"/>
      <c r="G127" s="367"/>
      <c r="H127" s="36"/>
      <c r="I127" s="36"/>
      <c r="J127" s="37"/>
      <c r="K127" s="37"/>
      <c r="L127" s="168">
        <v>11</v>
      </c>
      <c r="M127" s="37">
        <v>9</v>
      </c>
      <c r="N127" s="36">
        <v>11</v>
      </c>
      <c r="O127" s="36"/>
      <c r="P127" s="359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1"/>
      <c r="AB127"/>
      <c r="AC127"/>
      <c r="AD127"/>
      <c r="AE127"/>
      <c r="AI127" s="244" t="s">
        <v>335</v>
      </c>
      <c r="AJ127" s="475" t="s">
        <v>219</v>
      </c>
      <c r="AK127" s="476"/>
      <c r="AL127" s="476"/>
      <c r="AM127" s="476"/>
      <c r="AN127" s="477"/>
      <c r="AO127" s="167">
        <v>11</v>
      </c>
      <c r="AP127" s="173">
        <v>11</v>
      </c>
      <c r="AQ127" s="37"/>
      <c r="AR127" s="162"/>
      <c r="AS127" s="36"/>
      <c r="AT127" s="37"/>
      <c r="AU127" s="147"/>
      <c r="AV127" s="37"/>
      <c r="AW127" s="474"/>
      <c r="AX127" s="474"/>
      <c r="AY127" s="474"/>
      <c r="AZ127" s="474"/>
      <c r="BA127" s="474"/>
      <c r="BB127" s="474"/>
      <c r="BC127" s="474"/>
      <c r="BD127" s="37"/>
      <c r="BE127" s="37"/>
      <c r="BF127" s="37"/>
      <c r="BI127"/>
      <c r="BJ127"/>
      <c r="BK127"/>
      <c r="BL127"/>
    </row>
    <row r="128" spans="2:64" ht="9.75" customHeight="1" thickTop="1">
      <c r="B128" s="244"/>
      <c r="C128" s="362" t="s">
        <v>149</v>
      </c>
      <c r="D128" s="363"/>
      <c r="E128" s="363"/>
      <c r="F128" s="363"/>
      <c r="G128" s="364"/>
      <c r="H128" s="159">
        <v>12</v>
      </c>
      <c r="I128" s="160">
        <v>11</v>
      </c>
      <c r="J128" s="37">
        <v>11</v>
      </c>
      <c r="K128" s="37"/>
      <c r="L128" s="168"/>
      <c r="M128" s="37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/>
      <c r="AC128"/>
      <c r="AD128"/>
      <c r="AE128"/>
      <c r="AI128" s="244"/>
      <c r="AJ128" s="471" t="s">
        <v>220</v>
      </c>
      <c r="AK128" s="472"/>
      <c r="AL128" s="472"/>
      <c r="AM128" s="472"/>
      <c r="AN128" s="473"/>
      <c r="AO128" s="36"/>
      <c r="AP128" s="36"/>
      <c r="AQ128" s="37"/>
      <c r="AR128" s="162"/>
      <c r="AS128" s="36">
        <v>11</v>
      </c>
      <c r="AT128" s="37">
        <v>9</v>
      </c>
      <c r="AU128" s="147">
        <v>2</v>
      </c>
      <c r="AV128" s="37"/>
      <c r="AW128" s="428" t="s">
        <v>211</v>
      </c>
      <c r="AX128" s="366"/>
      <c r="AY128" s="366"/>
      <c r="AZ128" s="366"/>
      <c r="BA128" s="366"/>
      <c r="BB128" s="366"/>
      <c r="BC128" s="366"/>
      <c r="BD128" s="366"/>
      <c r="BE128" s="366"/>
      <c r="BF128" s="366"/>
      <c r="BG128" s="366"/>
      <c r="BH128" s="367"/>
      <c r="BI128"/>
      <c r="BJ128"/>
      <c r="BK128"/>
      <c r="BL128"/>
    </row>
    <row r="129" spans="2:64" ht="4.5" customHeight="1" thickBot="1">
      <c r="B129" s="2"/>
      <c r="C129" s="36"/>
      <c r="D129" s="36"/>
      <c r="E129" s="36"/>
      <c r="F129" s="36"/>
      <c r="G129" s="36"/>
      <c r="H129" s="37"/>
      <c r="I129" s="161"/>
      <c r="J129" s="37"/>
      <c r="K129" s="37"/>
      <c r="L129" s="168"/>
      <c r="M129" s="37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/>
      <c r="AC129"/>
      <c r="AD129"/>
      <c r="AE129"/>
      <c r="AI129" s="4"/>
      <c r="AJ129" s="71"/>
      <c r="AK129" s="71"/>
      <c r="AL129" s="71"/>
      <c r="AM129" s="71"/>
      <c r="AN129" s="71"/>
      <c r="AO129" s="36"/>
      <c r="AP129" s="36"/>
      <c r="AQ129" s="37"/>
      <c r="AR129" s="162"/>
      <c r="AS129" s="36"/>
      <c r="AT129" s="37"/>
      <c r="AU129" s="147"/>
      <c r="AV129" s="37"/>
      <c r="AW129" s="429"/>
      <c r="AX129" s="430"/>
      <c r="AY129" s="430"/>
      <c r="AZ129" s="430"/>
      <c r="BA129" s="430"/>
      <c r="BB129" s="430"/>
      <c r="BC129" s="430"/>
      <c r="BD129" s="430"/>
      <c r="BE129" s="430"/>
      <c r="BF129" s="430"/>
      <c r="BG129" s="430"/>
      <c r="BH129" s="431"/>
      <c r="BI129"/>
      <c r="BJ129"/>
      <c r="BK129"/>
      <c r="BL129"/>
    </row>
    <row r="130" spans="2:64" ht="4.5" customHeight="1" thickTop="1">
      <c r="B130" s="2"/>
      <c r="C130" s="36"/>
      <c r="D130" s="36"/>
      <c r="E130" s="36"/>
      <c r="F130" s="36"/>
      <c r="G130" s="36"/>
      <c r="H130" s="37"/>
      <c r="I130" s="162"/>
      <c r="J130" s="163"/>
      <c r="K130" s="159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/>
      <c r="AC130"/>
      <c r="AD130"/>
      <c r="AE130"/>
      <c r="AI130" s="2"/>
      <c r="AJ130" s="71"/>
      <c r="AK130" s="71"/>
      <c r="AL130" s="71"/>
      <c r="AM130" s="71"/>
      <c r="AN130" s="71"/>
      <c r="AO130" s="37"/>
      <c r="AP130" s="37"/>
      <c r="AQ130" s="37"/>
      <c r="AR130" s="161"/>
      <c r="AS130" s="171"/>
      <c r="AT130" s="159"/>
      <c r="AU130" s="36"/>
      <c r="AV130" s="36"/>
      <c r="AW130" s="432" t="s">
        <v>212</v>
      </c>
      <c r="AX130" s="433"/>
      <c r="AY130" s="433"/>
      <c r="AZ130" s="433"/>
      <c r="BA130" s="433"/>
      <c r="BB130" s="433"/>
      <c r="BC130" s="433"/>
      <c r="BD130" s="433"/>
      <c r="BE130" s="433"/>
      <c r="BF130" s="433"/>
      <c r="BG130" s="433"/>
      <c r="BH130" s="434"/>
      <c r="BI130"/>
      <c r="BJ130"/>
      <c r="BK130"/>
      <c r="BL130"/>
    </row>
    <row r="131" spans="2:64" ht="9.75" customHeight="1" thickBot="1">
      <c r="B131" s="244" t="s">
        <v>335</v>
      </c>
      <c r="C131" s="365" t="s">
        <v>150</v>
      </c>
      <c r="D131" s="366"/>
      <c r="E131" s="366"/>
      <c r="F131" s="366"/>
      <c r="G131" s="367"/>
      <c r="H131" s="164">
        <v>13</v>
      </c>
      <c r="I131" s="165">
        <v>8</v>
      </c>
      <c r="J131" s="36">
        <v>7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/>
      <c r="AC131"/>
      <c r="AD131"/>
      <c r="AE131"/>
      <c r="AI131" s="244" t="s">
        <v>338</v>
      </c>
      <c r="AJ131" s="475" t="s">
        <v>221</v>
      </c>
      <c r="AK131" s="476"/>
      <c r="AL131" s="476"/>
      <c r="AM131" s="476"/>
      <c r="AN131" s="477"/>
      <c r="AO131" s="167"/>
      <c r="AP131" s="167"/>
      <c r="AQ131" s="167"/>
      <c r="AR131" s="173"/>
      <c r="AS131" s="36">
        <v>7</v>
      </c>
      <c r="AT131" s="36">
        <v>11</v>
      </c>
      <c r="AU131" s="36">
        <v>11</v>
      </c>
      <c r="AV131" s="36"/>
      <c r="AW131" s="435"/>
      <c r="AX131" s="363"/>
      <c r="AY131" s="363"/>
      <c r="AZ131" s="363"/>
      <c r="BA131" s="363"/>
      <c r="BB131" s="363"/>
      <c r="BC131" s="363"/>
      <c r="BD131" s="363"/>
      <c r="BE131" s="363"/>
      <c r="BF131" s="363"/>
      <c r="BG131" s="363"/>
      <c r="BH131" s="364"/>
      <c r="BI131"/>
      <c r="BJ131"/>
      <c r="BK131"/>
      <c r="BL131"/>
    </row>
    <row r="132" spans="2:64" ht="9.75" customHeight="1" thickTop="1">
      <c r="B132" s="244"/>
      <c r="C132" s="362" t="s">
        <v>151</v>
      </c>
      <c r="D132" s="363"/>
      <c r="E132" s="363"/>
      <c r="F132" s="363"/>
      <c r="G132" s="364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/>
      <c r="AC132"/>
      <c r="AD132"/>
      <c r="AE132"/>
      <c r="AI132" s="244"/>
      <c r="AJ132" s="471" t="s">
        <v>222</v>
      </c>
      <c r="AK132" s="472"/>
      <c r="AL132" s="472"/>
      <c r="AM132" s="472"/>
      <c r="AN132" s="473"/>
      <c r="AO132" s="40"/>
      <c r="AP132" s="40"/>
      <c r="AQ132" s="40"/>
      <c r="AR132" s="40"/>
      <c r="AS132" s="39"/>
      <c r="AT132" s="39"/>
      <c r="AU132" s="39"/>
      <c r="AV132" s="39"/>
      <c r="AW132" s="12"/>
      <c r="AX132" s="12"/>
      <c r="AY132" s="12"/>
      <c r="AZ132" s="12"/>
      <c r="BF132"/>
      <c r="BG132"/>
      <c r="BH132"/>
      <c r="BI132"/>
      <c r="BJ132"/>
      <c r="BK132"/>
      <c r="BL132"/>
    </row>
    <row r="133" ht="9.75" customHeight="1" thickBot="1"/>
    <row r="134" spans="2:61" ht="9.75" customHeight="1">
      <c r="B134" s="373" t="s">
        <v>154</v>
      </c>
      <c r="C134" s="374"/>
      <c r="D134" s="377" t="str">
        <f>B136</f>
        <v>高田安広</v>
      </c>
      <c r="E134" s="369"/>
      <c r="F134" s="369"/>
      <c r="G134" s="226"/>
      <c r="H134" s="378" t="str">
        <f>B139</f>
        <v>吉村一司</v>
      </c>
      <c r="I134" s="379"/>
      <c r="J134" s="379"/>
      <c r="K134" s="380"/>
      <c r="L134" s="368" t="str">
        <f>B142</f>
        <v>永井勝義</v>
      </c>
      <c r="M134" s="369"/>
      <c r="N134" s="369"/>
      <c r="O134" s="226"/>
      <c r="P134" s="368" t="str">
        <f>B145</f>
        <v>藤原清貴</v>
      </c>
      <c r="Q134" s="369"/>
      <c r="R134" s="369"/>
      <c r="S134" s="226"/>
      <c r="T134" s="368" t="str">
        <f>B148</f>
        <v>宮田</v>
      </c>
      <c r="U134" s="369"/>
      <c r="V134" s="369"/>
      <c r="W134" s="226"/>
      <c r="X134" s="314" t="s">
        <v>706</v>
      </c>
      <c r="Y134" s="315"/>
      <c r="Z134" s="315"/>
      <c r="AA134" s="316"/>
      <c r="AB134"/>
      <c r="AC134"/>
      <c r="AD134"/>
      <c r="AE134"/>
      <c r="AI134" s="482" t="s">
        <v>26</v>
      </c>
      <c r="AJ134" s="483"/>
      <c r="AK134" s="377" t="str">
        <f>AI136</f>
        <v>大西仁美</v>
      </c>
      <c r="AL134" s="369"/>
      <c r="AM134" s="369"/>
      <c r="AN134" s="226"/>
      <c r="AO134" s="368" t="str">
        <f>AI139</f>
        <v>吉村加奈枝</v>
      </c>
      <c r="AP134" s="369"/>
      <c r="AQ134" s="369"/>
      <c r="AR134" s="226"/>
      <c r="AS134" s="368" t="str">
        <f>AI142</f>
        <v>岸裕子</v>
      </c>
      <c r="AT134" s="369"/>
      <c r="AU134" s="369"/>
      <c r="AV134" s="226"/>
      <c r="AW134" s="368" t="str">
        <f>AI145</f>
        <v>丹昌子</v>
      </c>
      <c r="AX134" s="369"/>
      <c r="AY134" s="369"/>
      <c r="AZ134" s="226"/>
      <c r="BA134" s="368" t="str">
        <f>AI148</f>
        <v>井上佳代</v>
      </c>
      <c r="BB134" s="369"/>
      <c r="BC134" s="369"/>
      <c r="BD134" s="226"/>
      <c r="BE134" s="370" t="s">
        <v>706</v>
      </c>
      <c r="BF134" s="371"/>
      <c r="BG134" s="371"/>
      <c r="BH134" s="372"/>
      <c r="BI134"/>
    </row>
    <row r="135" spans="2:61" ht="9.75" customHeight="1" thickBot="1">
      <c r="B135" s="375"/>
      <c r="C135" s="376"/>
      <c r="D135" s="385" t="str">
        <f>B137</f>
        <v>本川洋治</v>
      </c>
      <c r="E135" s="337"/>
      <c r="F135" s="337"/>
      <c r="G135" s="280"/>
      <c r="H135" s="386" t="str">
        <f>B140</f>
        <v>長野靖</v>
      </c>
      <c r="I135" s="387"/>
      <c r="J135" s="387"/>
      <c r="K135" s="388"/>
      <c r="L135" s="354" t="str">
        <f>B143</f>
        <v>橋本篤始</v>
      </c>
      <c r="M135" s="337"/>
      <c r="N135" s="337"/>
      <c r="O135" s="280"/>
      <c r="P135" s="354" t="str">
        <f>B146</f>
        <v>谷永将司</v>
      </c>
      <c r="Q135" s="337"/>
      <c r="R135" s="337"/>
      <c r="S135" s="280"/>
      <c r="T135" s="354" t="str">
        <f>B149</f>
        <v>福井</v>
      </c>
      <c r="U135" s="337"/>
      <c r="V135" s="337"/>
      <c r="W135" s="280"/>
      <c r="X135" s="321" t="s">
        <v>707</v>
      </c>
      <c r="Y135" s="322"/>
      <c r="Z135" s="322"/>
      <c r="AA135" s="323"/>
      <c r="AB135"/>
      <c r="AC135"/>
      <c r="AD135"/>
      <c r="AE135"/>
      <c r="AI135" s="484"/>
      <c r="AJ135" s="485"/>
      <c r="AK135" s="385" t="str">
        <f>AI137</f>
        <v>武村基美</v>
      </c>
      <c r="AL135" s="337"/>
      <c r="AM135" s="337"/>
      <c r="AN135" s="280"/>
      <c r="AO135" s="354" t="str">
        <f>AI140</f>
        <v>鎌倉敦子</v>
      </c>
      <c r="AP135" s="337"/>
      <c r="AQ135" s="337"/>
      <c r="AR135" s="280"/>
      <c r="AS135" s="354" t="str">
        <f>AI143</f>
        <v>河村仁美</v>
      </c>
      <c r="AT135" s="337"/>
      <c r="AU135" s="337"/>
      <c r="AV135" s="280"/>
      <c r="AW135" s="354" t="str">
        <f>AI146</f>
        <v>宮内富子</v>
      </c>
      <c r="AX135" s="337"/>
      <c r="AY135" s="337"/>
      <c r="AZ135" s="280"/>
      <c r="BA135" s="354" t="str">
        <f>AI149</f>
        <v>杉本亜衣</v>
      </c>
      <c r="BB135" s="337"/>
      <c r="BC135" s="337"/>
      <c r="BD135" s="280"/>
      <c r="BE135" s="356" t="s">
        <v>707</v>
      </c>
      <c r="BF135" s="357"/>
      <c r="BG135" s="357"/>
      <c r="BH135" s="358"/>
      <c r="BI135"/>
    </row>
    <row r="136" spans="2:61" ht="9.75" customHeight="1">
      <c r="B136" s="75" t="s">
        <v>315</v>
      </c>
      <c r="C136" s="76" t="s">
        <v>334</v>
      </c>
      <c r="D136" s="215"/>
      <c r="E136" s="216"/>
      <c r="F136" s="216"/>
      <c r="G136" s="217"/>
      <c r="H136" s="92">
        <v>11</v>
      </c>
      <c r="I136" s="93" t="str">
        <f>IF(H136="","","-")</f>
        <v>-</v>
      </c>
      <c r="J136" s="94">
        <v>9</v>
      </c>
      <c r="K136" s="223" t="s">
        <v>402</v>
      </c>
      <c r="L136" s="92">
        <v>8</v>
      </c>
      <c r="M136" s="96" t="str">
        <f aca="true" t="shared" si="22" ref="M136:M141">IF(L136="","","-")</f>
        <v>-</v>
      </c>
      <c r="N136" s="97">
        <v>11</v>
      </c>
      <c r="O136" s="226" t="s">
        <v>402</v>
      </c>
      <c r="P136" s="92">
        <v>3</v>
      </c>
      <c r="Q136" s="96" t="str">
        <f aca="true" t="shared" si="23" ref="Q136:Q144">IF(P136="","","-")</f>
        <v>-</v>
      </c>
      <c r="R136" s="97">
        <v>11</v>
      </c>
      <c r="S136" s="226" t="s">
        <v>402</v>
      </c>
      <c r="T136" s="92">
        <v>2</v>
      </c>
      <c r="U136" s="96" t="str">
        <f aca="true" t="shared" si="24" ref="U136:U147">IF(T136="","","-")</f>
        <v>-</v>
      </c>
      <c r="V136" s="97">
        <v>11</v>
      </c>
      <c r="W136" s="226" t="s">
        <v>402</v>
      </c>
      <c r="X136" s="334" t="s">
        <v>405</v>
      </c>
      <c r="Y136" s="335"/>
      <c r="Z136" s="335"/>
      <c r="AA136" s="336"/>
      <c r="AB136"/>
      <c r="AC136"/>
      <c r="AD136"/>
      <c r="AE136"/>
      <c r="AI136" s="75" t="s">
        <v>19</v>
      </c>
      <c r="AJ136" s="76" t="s">
        <v>21</v>
      </c>
      <c r="AK136" s="215"/>
      <c r="AL136" s="216"/>
      <c r="AM136" s="216"/>
      <c r="AN136" s="217"/>
      <c r="AO136" s="181">
        <v>3</v>
      </c>
      <c r="AP136" s="182" t="str">
        <f>IF(AO136="","","-")</f>
        <v>-</v>
      </c>
      <c r="AQ136" s="94">
        <v>11</v>
      </c>
      <c r="AR136" s="223" t="s">
        <v>402</v>
      </c>
      <c r="AS136" s="181">
        <v>7</v>
      </c>
      <c r="AT136" s="183" t="str">
        <f aca="true" t="shared" si="25" ref="AT136:AT141">IF(AS136="","","-")</f>
        <v>-</v>
      </c>
      <c r="AU136" s="184">
        <v>11</v>
      </c>
      <c r="AV136" s="226" t="s">
        <v>398</v>
      </c>
      <c r="AW136" s="181">
        <v>0</v>
      </c>
      <c r="AX136" s="183" t="str">
        <f aca="true" t="shared" si="26" ref="AX136:AX144">IF(AW136="","","-")</f>
        <v>-</v>
      </c>
      <c r="AY136" s="184">
        <v>11</v>
      </c>
      <c r="AZ136" s="226" t="s">
        <v>402</v>
      </c>
      <c r="BA136" s="181">
        <v>7</v>
      </c>
      <c r="BB136" s="183" t="str">
        <f aca="true" t="shared" si="27" ref="BB136:BB147">IF(BA136="","","-")</f>
        <v>-</v>
      </c>
      <c r="BC136" s="184">
        <v>11</v>
      </c>
      <c r="BD136" s="226" t="s">
        <v>402</v>
      </c>
      <c r="BE136" s="351" t="s">
        <v>413</v>
      </c>
      <c r="BF136" s="352"/>
      <c r="BG136" s="352"/>
      <c r="BH136" s="353"/>
      <c r="BI136"/>
    </row>
    <row r="137" spans="2:61" ht="9.75" customHeight="1">
      <c r="B137" s="75" t="s">
        <v>391</v>
      </c>
      <c r="C137" s="76" t="s">
        <v>334</v>
      </c>
      <c r="D137" s="218"/>
      <c r="E137" s="285"/>
      <c r="F137" s="285"/>
      <c r="G137" s="219"/>
      <c r="H137" s="92">
        <v>7</v>
      </c>
      <c r="I137" s="93" t="str">
        <f>IF(H137="","","-")</f>
        <v>-</v>
      </c>
      <c r="J137" s="102">
        <v>11</v>
      </c>
      <c r="K137" s="224"/>
      <c r="L137" s="92">
        <v>7</v>
      </c>
      <c r="M137" s="93" t="str">
        <f t="shared" si="22"/>
        <v>-</v>
      </c>
      <c r="N137" s="94">
        <v>11</v>
      </c>
      <c r="O137" s="279"/>
      <c r="P137" s="92">
        <v>11</v>
      </c>
      <c r="Q137" s="93" t="str">
        <f t="shared" si="23"/>
        <v>-</v>
      </c>
      <c r="R137" s="94">
        <v>9</v>
      </c>
      <c r="S137" s="279"/>
      <c r="T137" s="92">
        <v>1</v>
      </c>
      <c r="U137" s="93" t="str">
        <f t="shared" si="24"/>
        <v>-</v>
      </c>
      <c r="V137" s="94">
        <v>11</v>
      </c>
      <c r="W137" s="279"/>
      <c r="X137" s="327"/>
      <c r="Y137" s="328"/>
      <c r="Z137" s="328"/>
      <c r="AA137" s="329"/>
      <c r="AB137"/>
      <c r="AC137"/>
      <c r="AD137"/>
      <c r="AE137"/>
      <c r="AI137" s="75" t="s">
        <v>23</v>
      </c>
      <c r="AJ137" s="76" t="s">
        <v>643</v>
      </c>
      <c r="AK137" s="218"/>
      <c r="AL137" s="285"/>
      <c r="AM137" s="285"/>
      <c r="AN137" s="219"/>
      <c r="AO137" s="181">
        <v>2</v>
      </c>
      <c r="AP137" s="182" t="str">
        <f>IF(AO137="","","-")</f>
        <v>-</v>
      </c>
      <c r="AQ137" s="185">
        <v>11</v>
      </c>
      <c r="AR137" s="224"/>
      <c r="AS137" s="181">
        <v>11</v>
      </c>
      <c r="AT137" s="182" t="str">
        <f t="shared" si="25"/>
        <v>-</v>
      </c>
      <c r="AU137" s="186">
        <v>7</v>
      </c>
      <c r="AV137" s="279"/>
      <c r="AW137" s="181">
        <v>4</v>
      </c>
      <c r="AX137" s="182" t="str">
        <f t="shared" si="26"/>
        <v>-</v>
      </c>
      <c r="AY137" s="186">
        <v>11</v>
      </c>
      <c r="AZ137" s="279"/>
      <c r="BA137" s="181">
        <v>11</v>
      </c>
      <c r="BB137" s="182" t="str">
        <f t="shared" si="27"/>
        <v>-</v>
      </c>
      <c r="BC137" s="186">
        <v>13</v>
      </c>
      <c r="BD137" s="279"/>
      <c r="BE137" s="263"/>
      <c r="BF137" s="264"/>
      <c r="BG137" s="264"/>
      <c r="BH137" s="265"/>
      <c r="BI137"/>
    </row>
    <row r="138" spans="2:61" ht="9.75" customHeight="1">
      <c r="B138" s="77"/>
      <c r="C138" s="45" t="s">
        <v>39</v>
      </c>
      <c r="D138" s="220"/>
      <c r="E138" s="221"/>
      <c r="F138" s="221"/>
      <c r="G138" s="222"/>
      <c r="H138" s="108">
        <v>9</v>
      </c>
      <c r="I138" s="93" t="str">
        <f>IF(H138="","","-")</f>
        <v>-</v>
      </c>
      <c r="J138" s="109">
        <v>11</v>
      </c>
      <c r="K138" s="225"/>
      <c r="L138" s="108"/>
      <c r="M138" s="111">
        <f t="shared" si="22"/>
      </c>
      <c r="N138" s="109"/>
      <c r="O138" s="210"/>
      <c r="P138" s="92">
        <v>5</v>
      </c>
      <c r="Q138" s="93" t="str">
        <f t="shared" si="23"/>
        <v>-</v>
      </c>
      <c r="R138" s="94">
        <v>11</v>
      </c>
      <c r="S138" s="279"/>
      <c r="T138" s="92"/>
      <c r="U138" s="93">
        <f t="shared" si="24"/>
      </c>
      <c r="V138" s="94"/>
      <c r="W138" s="279"/>
      <c r="X138" s="317" t="s">
        <v>117</v>
      </c>
      <c r="Y138" s="318"/>
      <c r="Z138" s="319" t="s">
        <v>110</v>
      </c>
      <c r="AA138" s="320"/>
      <c r="AB138"/>
      <c r="AC138"/>
      <c r="AD138"/>
      <c r="AE138"/>
      <c r="AI138" s="77"/>
      <c r="AJ138" s="45" t="s">
        <v>368</v>
      </c>
      <c r="AK138" s="220"/>
      <c r="AL138" s="221"/>
      <c r="AM138" s="221"/>
      <c r="AN138" s="222"/>
      <c r="AO138" s="108"/>
      <c r="AP138" s="182">
        <f>IF(AO138="","","-")</f>
      </c>
      <c r="AQ138" s="187"/>
      <c r="AR138" s="225"/>
      <c r="AS138" s="188">
        <v>11</v>
      </c>
      <c r="AT138" s="189" t="str">
        <f t="shared" si="25"/>
        <v>-</v>
      </c>
      <c r="AU138" s="187">
        <v>8</v>
      </c>
      <c r="AV138" s="210"/>
      <c r="AW138" s="181"/>
      <c r="AX138" s="182">
        <f t="shared" si="26"/>
      </c>
      <c r="AY138" s="186"/>
      <c r="AZ138" s="279"/>
      <c r="BA138" s="181"/>
      <c r="BB138" s="182">
        <f t="shared" si="27"/>
      </c>
      <c r="BC138" s="186"/>
      <c r="BD138" s="279"/>
      <c r="BE138" s="317" t="s">
        <v>404</v>
      </c>
      <c r="BF138" s="318"/>
      <c r="BG138" s="319" t="s">
        <v>190</v>
      </c>
      <c r="BH138" s="320"/>
      <c r="BI138"/>
    </row>
    <row r="139" spans="2:61" ht="9.75" customHeight="1">
      <c r="B139" s="174" t="s">
        <v>307</v>
      </c>
      <c r="C139" s="81" t="s">
        <v>339</v>
      </c>
      <c r="D139" s="113">
        <f>IF(J136="","",J136)</f>
        <v>9</v>
      </c>
      <c r="E139" s="93" t="str">
        <f aca="true" t="shared" si="28" ref="E139:E150">IF(D139="","","-")</f>
        <v>-</v>
      </c>
      <c r="F139" s="94">
        <f>IF(H136="","",H136)</f>
        <v>11</v>
      </c>
      <c r="G139" s="278" t="str">
        <f>IF(K136="","",IF(K136="○","×",IF(K136="×","○")))</f>
        <v>○</v>
      </c>
      <c r="H139" s="281"/>
      <c r="I139" s="282"/>
      <c r="J139" s="282"/>
      <c r="K139" s="211"/>
      <c r="L139" s="92"/>
      <c r="M139" s="93">
        <f t="shared" si="22"/>
      </c>
      <c r="N139" s="94"/>
      <c r="O139" s="279" t="s">
        <v>402</v>
      </c>
      <c r="P139" s="115"/>
      <c r="Q139" s="116">
        <f t="shared" si="23"/>
      </c>
      <c r="R139" s="117"/>
      <c r="S139" s="278" t="s">
        <v>402</v>
      </c>
      <c r="T139" s="115"/>
      <c r="U139" s="116">
        <f t="shared" si="24"/>
      </c>
      <c r="V139" s="117"/>
      <c r="W139" s="278" t="s">
        <v>402</v>
      </c>
      <c r="X139" s="324" t="s">
        <v>403</v>
      </c>
      <c r="Y139" s="325"/>
      <c r="Z139" s="325"/>
      <c r="AA139" s="326"/>
      <c r="AB139"/>
      <c r="AC139"/>
      <c r="AD139"/>
      <c r="AE139"/>
      <c r="AI139" s="75" t="s">
        <v>632</v>
      </c>
      <c r="AJ139" s="78" t="s">
        <v>339</v>
      </c>
      <c r="AK139" s="113">
        <f>IF(AQ136="","",AQ136)</f>
        <v>11</v>
      </c>
      <c r="AL139" s="182" t="str">
        <f aca="true" t="shared" si="29" ref="AL139:AL150">IF(AK139="","","-")</f>
        <v>-</v>
      </c>
      <c r="AM139" s="126">
        <f>IF(AO136="","",AO136)</f>
        <v>3</v>
      </c>
      <c r="AN139" s="278" t="str">
        <f>IF(AR136="","",IF(AR136="○","×",IF(AR136="×","○")))</f>
        <v>○</v>
      </c>
      <c r="AO139" s="281"/>
      <c r="AP139" s="282"/>
      <c r="AQ139" s="282"/>
      <c r="AR139" s="211"/>
      <c r="AS139" s="190">
        <v>11</v>
      </c>
      <c r="AT139" s="182" t="str">
        <f t="shared" si="25"/>
        <v>-</v>
      </c>
      <c r="AU139" s="186">
        <v>0</v>
      </c>
      <c r="AV139" s="279" t="s">
        <v>398</v>
      </c>
      <c r="AW139" s="191">
        <v>4</v>
      </c>
      <c r="AX139" s="192" t="str">
        <f t="shared" si="26"/>
        <v>-</v>
      </c>
      <c r="AY139" s="193">
        <v>11</v>
      </c>
      <c r="AZ139" s="278" t="s">
        <v>402</v>
      </c>
      <c r="BA139" s="191">
        <v>9</v>
      </c>
      <c r="BB139" s="192" t="str">
        <f t="shared" si="27"/>
        <v>-</v>
      </c>
      <c r="BC139" s="193">
        <v>11</v>
      </c>
      <c r="BD139" s="278" t="s">
        <v>398</v>
      </c>
      <c r="BE139" s="260" t="s">
        <v>411</v>
      </c>
      <c r="BF139" s="261"/>
      <c r="BG139" s="261"/>
      <c r="BH139" s="262"/>
      <c r="BI139"/>
    </row>
    <row r="140" spans="2:61" ht="9.75" customHeight="1">
      <c r="B140" s="175" t="s">
        <v>308</v>
      </c>
      <c r="C140" s="83" t="s">
        <v>339</v>
      </c>
      <c r="D140" s="113">
        <f>IF(J137="","",J137)</f>
        <v>11</v>
      </c>
      <c r="E140" s="93" t="str">
        <f t="shared" si="28"/>
        <v>-</v>
      </c>
      <c r="F140" s="94">
        <f>IF(H137="","",H137)</f>
        <v>7</v>
      </c>
      <c r="G140" s="279" t="str">
        <f>IF(I137="","",I137)</f>
        <v>-</v>
      </c>
      <c r="H140" s="284"/>
      <c r="I140" s="285"/>
      <c r="J140" s="285"/>
      <c r="K140" s="219"/>
      <c r="L140" s="92"/>
      <c r="M140" s="93">
        <f t="shared" si="22"/>
      </c>
      <c r="N140" s="94"/>
      <c r="O140" s="279"/>
      <c r="P140" s="92"/>
      <c r="Q140" s="93">
        <f t="shared" si="23"/>
      </c>
      <c r="R140" s="94"/>
      <c r="S140" s="279"/>
      <c r="T140" s="92"/>
      <c r="U140" s="93">
        <f t="shared" si="24"/>
      </c>
      <c r="V140" s="94"/>
      <c r="W140" s="279"/>
      <c r="X140" s="327"/>
      <c r="Y140" s="328"/>
      <c r="Z140" s="328"/>
      <c r="AA140" s="329"/>
      <c r="AB140"/>
      <c r="AC140"/>
      <c r="AD140"/>
      <c r="AE140"/>
      <c r="AI140" s="75" t="s">
        <v>323</v>
      </c>
      <c r="AJ140" s="76" t="s">
        <v>339</v>
      </c>
      <c r="AK140" s="79">
        <f>IF(AQ137="","",AQ137)</f>
        <v>11</v>
      </c>
      <c r="AL140" s="182" t="str">
        <f t="shared" si="29"/>
        <v>-</v>
      </c>
      <c r="AM140" s="126">
        <f>IF(AO137="","",AO137)</f>
        <v>2</v>
      </c>
      <c r="AN140" s="279" t="str">
        <f>IF(AP137="","",AP137)</f>
        <v>-</v>
      </c>
      <c r="AO140" s="284"/>
      <c r="AP140" s="285"/>
      <c r="AQ140" s="285"/>
      <c r="AR140" s="219"/>
      <c r="AS140" s="190">
        <v>11</v>
      </c>
      <c r="AT140" s="182" t="str">
        <f t="shared" si="25"/>
        <v>-</v>
      </c>
      <c r="AU140" s="186">
        <v>6</v>
      </c>
      <c r="AV140" s="279"/>
      <c r="AW140" s="181">
        <v>11</v>
      </c>
      <c r="AX140" s="182" t="str">
        <f t="shared" si="26"/>
        <v>-</v>
      </c>
      <c r="AY140" s="186">
        <v>6</v>
      </c>
      <c r="AZ140" s="279"/>
      <c r="BA140" s="181">
        <v>11</v>
      </c>
      <c r="BB140" s="182" t="str">
        <f t="shared" si="27"/>
        <v>-</v>
      </c>
      <c r="BC140" s="186">
        <v>6</v>
      </c>
      <c r="BD140" s="279"/>
      <c r="BE140" s="263"/>
      <c r="BF140" s="264"/>
      <c r="BG140" s="264"/>
      <c r="BH140" s="265"/>
      <c r="BI140"/>
    </row>
    <row r="141" spans="2:61" ht="9.75" customHeight="1">
      <c r="B141" s="176"/>
      <c r="C141" s="177" t="s">
        <v>708</v>
      </c>
      <c r="D141" s="118">
        <f>IF(J138="","",J138)</f>
        <v>11</v>
      </c>
      <c r="E141" s="93" t="str">
        <f t="shared" si="28"/>
        <v>-</v>
      </c>
      <c r="F141" s="109">
        <f>IF(H138="","",H138)</f>
        <v>9</v>
      </c>
      <c r="G141" s="210" t="str">
        <f>IF(I138="","",I138)</f>
        <v>-</v>
      </c>
      <c r="H141" s="288"/>
      <c r="I141" s="221"/>
      <c r="J141" s="221"/>
      <c r="K141" s="222"/>
      <c r="L141" s="108"/>
      <c r="M141" s="93">
        <f t="shared" si="22"/>
      </c>
      <c r="N141" s="109"/>
      <c r="O141" s="210"/>
      <c r="P141" s="108"/>
      <c r="Q141" s="111">
        <f t="shared" si="23"/>
      </c>
      <c r="R141" s="109"/>
      <c r="S141" s="210"/>
      <c r="T141" s="108"/>
      <c r="U141" s="111">
        <f t="shared" si="24"/>
      </c>
      <c r="V141" s="109"/>
      <c r="W141" s="210"/>
      <c r="X141" s="330" t="s">
        <v>112</v>
      </c>
      <c r="Y141" s="331"/>
      <c r="Z141" s="332" t="s">
        <v>108</v>
      </c>
      <c r="AA141" s="333"/>
      <c r="AB141"/>
      <c r="AC141"/>
      <c r="AD141"/>
      <c r="AE141"/>
      <c r="AI141" s="77"/>
      <c r="AJ141" s="46" t="s">
        <v>89</v>
      </c>
      <c r="AK141" s="77">
        <f>IF(AQ138="","",AQ138)</f>
      </c>
      <c r="AL141" s="182">
        <f t="shared" si="29"/>
      </c>
      <c r="AM141" s="109">
        <f>IF(AO138="","",AO138)</f>
      </c>
      <c r="AN141" s="210">
        <f>IF(AP138="","",AP138)</f>
      </c>
      <c r="AO141" s="288"/>
      <c r="AP141" s="221"/>
      <c r="AQ141" s="221"/>
      <c r="AR141" s="222"/>
      <c r="AS141" s="130"/>
      <c r="AT141" s="182">
        <f t="shared" si="25"/>
      </c>
      <c r="AU141" s="131"/>
      <c r="AV141" s="210"/>
      <c r="AW141" s="188">
        <v>9</v>
      </c>
      <c r="AX141" s="189" t="str">
        <f t="shared" si="26"/>
        <v>-</v>
      </c>
      <c r="AY141" s="187">
        <v>11</v>
      </c>
      <c r="AZ141" s="210"/>
      <c r="BA141" s="188">
        <v>11</v>
      </c>
      <c r="BB141" s="189" t="str">
        <f t="shared" si="27"/>
        <v>-</v>
      </c>
      <c r="BC141" s="187">
        <v>3</v>
      </c>
      <c r="BD141" s="210"/>
      <c r="BE141" s="330" t="s">
        <v>190</v>
      </c>
      <c r="BF141" s="331"/>
      <c r="BG141" s="332" t="s">
        <v>186</v>
      </c>
      <c r="BH141" s="333"/>
      <c r="BI141"/>
    </row>
    <row r="142" spans="2:61" ht="9.75" customHeight="1">
      <c r="B142" s="79" t="s">
        <v>443</v>
      </c>
      <c r="C142" s="76" t="s">
        <v>733</v>
      </c>
      <c r="D142" s="113">
        <f>IF(N136="","",N136)</f>
        <v>11</v>
      </c>
      <c r="E142" s="116" t="str">
        <f t="shared" si="28"/>
        <v>-</v>
      </c>
      <c r="F142" s="94">
        <f>IF(L136="","",L136)</f>
        <v>8</v>
      </c>
      <c r="G142" s="278" t="str">
        <f>IF(O136="","",IF(O136="○","×",IF(O136="×","○")))</f>
        <v>○</v>
      </c>
      <c r="H142" s="92">
        <f>IF(N139="","",N139)</f>
      </c>
      <c r="I142" s="93">
        <f aca="true" t="shared" si="30" ref="I142:I150">IF(H142="","","-")</f>
      </c>
      <c r="J142" s="94">
        <f>IF(L139="","",L139)</f>
      </c>
      <c r="K142" s="278" t="str">
        <f>IF(O139="","",IF(O139="○","×",IF(O139="×","○")))</f>
        <v>○</v>
      </c>
      <c r="L142" s="281"/>
      <c r="M142" s="282"/>
      <c r="N142" s="282"/>
      <c r="O142" s="211"/>
      <c r="P142" s="92">
        <v>11</v>
      </c>
      <c r="Q142" s="93" t="str">
        <f t="shared" si="23"/>
        <v>-</v>
      </c>
      <c r="R142" s="94">
        <v>6</v>
      </c>
      <c r="S142" s="279" t="s">
        <v>398</v>
      </c>
      <c r="T142" s="92">
        <v>11</v>
      </c>
      <c r="U142" s="93" t="str">
        <f t="shared" si="24"/>
        <v>-</v>
      </c>
      <c r="V142" s="94">
        <v>8</v>
      </c>
      <c r="W142" s="279" t="s">
        <v>398</v>
      </c>
      <c r="X142" s="327" t="s">
        <v>404</v>
      </c>
      <c r="Y142" s="328"/>
      <c r="Z142" s="328"/>
      <c r="AA142" s="329"/>
      <c r="AB142"/>
      <c r="AC142"/>
      <c r="AD142"/>
      <c r="AE142"/>
      <c r="AI142" s="86" t="s">
        <v>324</v>
      </c>
      <c r="AJ142" s="78" t="s">
        <v>352</v>
      </c>
      <c r="AK142" s="79">
        <f>IF(AU136="","",AU136)</f>
        <v>11</v>
      </c>
      <c r="AL142" s="192" t="str">
        <f t="shared" si="29"/>
        <v>-</v>
      </c>
      <c r="AM142" s="126">
        <f>IF(AS136="","",AS136)</f>
        <v>7</v>
      </c>
      <c r="AN142" s="278" t="str">
        <f>IF(AV136="","",IF(AV136="○","×",IF(AV136="×","○")))</f>
        <v>×</v>
      </c>
      <c r="AO142" s="124">
        <f>IF(AU139="","",AU139)</f>
        <v>0</v>
      </c>
      <c r="AP142" s="182" t="str">
        <f aca="true" t="shared" si="31" ref="AP142:AP150">IF(AO142="","","-")</f>
        <v>-</v>
      </c>
      <c r="AQ142" s="126">
        <f>IF(AS139="","",AS139)</f>
        <v>11</v>
      </c>
      <c r="AR142" s="278" t="str">
        <f>IF(AV139="","",IF(AV139="○","×",IF(AV139="×","○")))</f>
        <v>×</v>
      </c>
      <c r="AS142" s="281"/>
      <c r="AT142" s="282"/>
      <c r="AU142" s="282"/>
      <c r="AV142" s="211"/>
      <c r="AW142" s="181">
        <v>0</v>
      </c>
      <c r="AX142" s="182" t="str">
        <f t="shared" si="26"/>
        <v>-</v>
      </c>
      <c r="AY142" s="186">
        <v>11</v>
      </c>
      <c r="AZ142" s="279" t="s">
        <v>402</v>
      </c>
      <c r="BA142" s="181">
        <v>6</v>
      </c>
      <c r="BB142" s="182" t="str">
        <f t="shared" si="27"/>
        <v>-</v>
      </c>
      <c r="BC142" s="186">
        <v>11</v>
      </c>
      <c r="BD142" s="279" t="s">
        <v>402</v>
      </c>
      <c r="BE142" s="263" t="s">
        <v>418</v>
      </c>
      <c r="BF142" s="264"/>
      <c r="BG142" s="264"/>
      <c r="BH142" s="265"/>
      <c r="BI142"/>
    </row>
    <row r="143" spans="2:61" ht="9.75" customHeight="1">
      <c r="B143" s="79" t="s">
        <v>446</v>
      </c>
      <c r="C143" s="76" t="s">
        <v>733</v>
      </c>
      <c r="D143" s="113">
        <f>IF(N137="","",N137)</f>
        <v>11</v>
      </c>
      <c r="E143" s="93" t="str">
        <f t="shared" si="28"/>
        <v>-</v>
      </c>
      <c r="F143" s="94">
        <f>IF(L137="","",L137)</f>
        <v>7</v>
      </c>
      <c r="G143" s="279">
        <f>IF(I140="","",I140)</f>
      </c>
      <c r="H143" s="92">
        <f>IF(N140="","",N140)</f>
      </c>
      <c r="I143" s="93">
        <f t="shared" si="30"/>
      </c>
      <c r="J143" s="94">
        <f>IF(L140="","",L140)</f>
      </c>
      <c r="K143" s="279">
        <f>IF(M140="","",M140)</f>
      </c>
      <c r="L143" s="284"/>
      <c r="M143" s="285"/>
      <c r="N143" s="285"/>
      <c r="O143" s="219"/>
      <c r="P143" s="92">
        <v>11</v>
      </c>
      <c r="Q143" s="93" t="str">
        <f t="shared" si="23"/>
        <v>-</v>
      </c>
      <c r="R143" s="94">
        <v>5</v>
      </c>
      <c r="S143" s="279"/>
      <c r="T143" s="92">
        <v>11</v>
      </c>
      <c r="U143" s="93" t="str">
        <f t="shared" si="24"/>
        <v>-</v>
      </c>
      <c r="V143" s="94">
        <v>5</v>
      </c>
      <c r="W143" s="279"/>
      <c r="X143" s="327"/>
      <c r="Y143" s="328"/>
      <c r="Z143" s="328"/>
      <c r="AA143" s="329"/>
      <c r="AB143"/>
      <c r="AC143"/>
      <c r="AD143"/>
      <c r="AE143"/>
      <c r="AI143" s="79" t="s">
        <v>628</v>
      </c>
      <c r="AJ143" s="76" t="s">
        <v>352</v>
      </c>
      <c r="AK143" s="79">
        <f>IF(AU137="","",AU137)</f>
        <v>7</v>
      </c>
      <c r="AL143" s="182" t="str">
        <f t="shared" si="29"/>
        <v>-</v>
      </c>
      <c r="AM143" s="126">
        <f>IF(AS137="","",AS137)</f>
        <v>11</v>
      </c>
      <c r="AN143" s="279">
        <f>IF(AP140="","",AP140)</f>
      </c>
      <c r="AO143" s="124">
        <f>IF(AU140="","",AU140)</f>
        <v>6</v>
      </c>
      <c r="AP143" s="182" t="str">
        <f t="shared" si="31"/>
        <v>-</v>
      </c>
      <c r="AQ143" s="126">
        <f>IF(AS140="","",AS140)</f>
        <v>11</v>
      </c>
      <c r="AR143" s="279" t="str">
        <f>IF(AT140="","",AT140)</f>
        <v>-</v>
      </c>
      <c r="AS143" s="284"/>
      <c r="AT143" s="285"/>
      <c r="AU143" s="285"/>
      <c r="AV143" s="219"/>
      <c r="AW143" s="181">
        <v>2</v>
      </c>
      <c r="AX143" s="182" t="str">
        <f t="shared" si="26"/>
        <v>-</v>
      </c>
      <c r="AY143" s="186">
        <v>11</v>
      </c>
      <c r="AZ143" s="279"/>
      <c r="BA143" s="181">
        <v>5</v>
      </c>
      <c r="BB143" s="182" t="str">
        <f t="shared" si="27"/>
        <v>-</v>
      </c>
      <c r="BC143" s="186">
        <v>11</v>
      </c>
      <c r="BD143" s="279"/>
      <c r="BE143" s="263"/>
      <c r="BF143" s="264"/>
      <c r="BG143" s="264"/>
      <c r="BH143" s="265"/>
      <c r="BI143"/>
    </row>
    <row r="144" spans="2:61" ht="9.75" customHeight="1">
      <c r="B144" s="77"/>
      <c r="C144" s="45" t="s">
        <v>737</v>
      </c>
      <c r="D144" s="113">
        <f>IF(N138="","",N138)</f>
      </c>
      <c r="E144" s="93">
        <f t="shared" si="28"/>
      </c>
      <c r="F144" s="94">
        <f>IF(L138="","",L138)</f>
      </c>
      <c r="G144" s="279">
        <f>IF(I141="","",I141)</f>
      </c>
      <c r="H144" s="92">
        <f>IF(N141="","",N141)</f>
      </c>
      <c r="I144" s="93">
        <f t="shared" si="30"/>
      </c>
      <c r="J144" s="94">
        <f>IF(L141="","",L141)</f>
      </c>
      <c r="K144" s="279">
        <f>IF(M141="","",M141)</f>
      </c>
      <c r="L144" s="284"/>
      <c r="M144" s="285"/>
      <c r="N144" s="285"/>
      <c r="O144" s="219"/>
      <c r="P144" s="92"/>
      <c r="Q144" s="93">
        <f t="shared" si="23"/>
      </c>
      <c r="R144" s="94"/>
      <c r="S144" s="279"/>
      <c r="T144" s="92"/>
      <c r="U144" s="93">
        <f t="shared" si="24"/>
      </c>
      <c r="V144" s="94"/>
      <c r="W144" s="279"/>
      <c r="X144" s="317" t="s">
        <v>413</v>
      </c>
      <c r="Y144" s="318"/>
      <c r="Z144" s="319" t="s">
        <v>161</v>
      </c>
      <c r="AA144" s="320"/>
      <c r="AB144"/>
      <c r="AC144"/>
      <c r="AD144"/>
      <c r="AE144"/>
      <c r="AI144" s="77"/>
      <c r="AJ144" s="46" t="s">
        <v>368</v>
      </c>
      <c r="AK144" s="79">
        <f>IF(AU138="","",AU138)</f>
        <v>8</v>
      </c>
      <c r="AL144" s="182" t="str">
        <f t="shared" si="29"/>
        <v>-</v>
      </c>
      <c r="AM144" s="126">
        <f>IF(AS138="","",AS138)</f>
        <v>11</v>
      </c>
      <c r="AN144" s="279">
        <f>IF(AP141="","",AP141)</f>
      </c>
      <c r="AO144" s="124">
        <f>IF(AU141="","",AU141)</f>
      </c>
      <c r="AP144" s="182">
        <f t="shared" si="31"/>
      </c>
      <c r="AQ144" s="126">
        <f>IF(AS141="","",AS141)</f>
      </c>
      <c r="AR144" s="279">
        <f>IF(AT141="","",AT141)</f>
      </c>
      <c r="AS144" s="284"/>
      <c r="AT144" s="285"/>
      <c r="AU144" s="285"/>
      <c r="AV144" s="219"/>
      <c r="AW144" s="181"/>
      <c r="AX144" s="182">
        <f t="shared" si="26"/>
      </c>
      <c r="AY144" s="186"/>
      <c r="AZ144" s="279"/>
      <c r="BA144" s="181"/>
      <c r="BB144" s="182">
        <f t="shared" si="27"/>
      </c>
      <c r="BC144" s="186"/>
      <c r="BD144" s="279"/>
      <c r="BE144" s="317" t="s">
        <v>189</v>
      </c>
      <c r="BF144" s="318"/>
      <c r="BG144" s="319" t="s">
        <v>188</v>
      </c>
      <c r="BH144" s="320"/>
      <c r="BI144"/>
    </row>
    <row r="145" spans="2:61" ht="9.75" customHeight="1">
      <c r="B145" s="75" t="s">
        <v>458</v>
      </c>
      <c r="C145" s="78" t="s">
        <v>734</v>
      </c>
      <c r="D145" s="119">
        <f>IF(R136="","",R136)</f>
        <v>11</v>
      </c>
      <c r="E145" s="116" t="str">
        <f t="shared" si="28"/>
        <v>-</v>
      </c>
      <c r="F145" s="117">
        <f>IF(P136="","",P136)</f>
        <v>3</v>
      </c>
      <c r="G145" s="312" t="str">
        <f>IF(S136="","",IF(S136="○","×",IF(S136="×","○")))</f>
        <v>○</v>
      </c>
      <c r="H145" s="115">
        <f>IF(R139="","",R139)</f>
      </c>
      <c r="I145" s="116">
        <f t="shared" si="30"/>
      </c>
      <c r="J145" s="117">
        <f>IF(P139="","",P139)</f>
      </c>
      <c r="K145" s="278" t="str">
        <f>IF(S139="","",IF(S139="○","×",IF(S139="×","○")))</f>
        <v>○</v>
      </c>
      <c r="L145" s="117">
        <f>IF(R142="","",R142)</f>
        <v>6</v>
      </c>
      <c r="M145" s="116" t="str">
        <f aca="true" t="shared" si="32" ref="M145:M150">IF(L145="","","-")</f>
        <v>-</v>
      </c>
      <c r="N145" s="117">
        <f>IF(P142="","",P142)</f>
        <v>11</v>
      </c>
      <c r="O145" s="278" t="str">
        <f>IF(S142="","",IF(S142="○","×",IF(S142="×","○")))</f>
        <v>×</v>
      </c>
      <c r="P145" s="281"/>
      <c r="Q145" s="282"/>
      <c r="R145" s="282"/>
      <c r="S145" s="211"/>
      <c r="T145" s="115">
        <v>8</v>
      </c>
      <c r="U145" s="116" t="str">
        <f t="shared" si="24"/>
        <v>-</v>
      </c>
      <c r="V145" s="117">
        <v>11</v>
      </c>
      <c r="W145" s="278" t="s">
        <v>402</v>
      </c>
      <c r="X145" s="324" t="s">
        <v>407</v>
      </c>
      <c r="Y145" s="325"/>
      <c r="Z145" s="325"/>
      <c r="AA145" s="326"/>
      <c r="AB145"/>
      <c r="AC145"/>
      <c r="AD145"/>
      <c r="AE145"/>
      <c r="AI145" s="86" t="s">
        <v>641</v>
      </c>
      <c r="AJ145" s="78" t="s">
        <v>643</v>
      </c>
      <c r="AK145" s="86">
        <f>IF(AY136="","",AY136)</f>
        <v>11</v>
      </c>
      <c r="AL145" s="192" t="str">
        <f t="shared" si="29"/>
        <v>-</v>
      </c>
      <c r="AM145" s="135">
        <f>IF(AW136="","",AW136)</f>
        <v>0</v>
      </c>
      <c r="AN145" s="312" t="str">
        <f>IF(AZ136="","",IF(AZ136="○","×",IF(AZ136="×","○")))</f>
        <v>○</v>
      </c>
      <c r="AO145" s="133">
        <f>IF(AY139="","",AY139)</f>
        <v>11</v>
      </c>
      <c r="AP145" s="192" t="str">
        <f t="shared" si="31"/>
        <v>-</v>
      </c>
      <c r="AQ145" s="135">
        <f>IF(AW139="","",AW139)</f>
        <v>4</v>
      </c>
      <c r="AR145" s="278" t="str">
        <f>IF(AZ139="","",IF(AZ139="○","×",IF(AZ139="×","○")))</f>
        <v>○</v>
      </c>
      <c r="AS145" s="135">
        <f>IF(AY142="","",AY142)</f>
        <v>11</v>
      </c>
      <c r="AT145" s="192" t="str">
        <f aca="true" t="shared" si="33" ref="AT145:AT150">IF(AS145="","","-")</f>
        <v>-</v>
      </c>
      <c r="AU145" s="135">
        <f>IF(AW142="","",AW142)</f>
        <v>0</v>
      </c>
      <c r="AV145" s="278" t="str">
        <f>IF(AZ142="","",IF(AZ142="○","×",IF(AZ142="×","○")))</f>
        <v>○</v>
      </c>
      <c r="AW145" s="281"/>
      <c r="AX145" s="282"/>
      <c r="AY145" s="282"/>
      <c r="AZ145" s="211"/>
      <c r="BA145" s="191">
        <v>11</v>
      </c>
      <c r="BB145" s="192" t="str">
        <f t="shared" si="27"/>
        <v>-</v>
      </c>
      <c r="BC145" s="193">
        <v>7</v>
      </c>
      <c r="BD145" s="278" t="s">
        <v>398</v>
      </c>
      <c r="BE145" s="260" t="s">
        <v>410</v>
      </c>
      <c r="BF145" s="261"/>
      <c r="BG145" s="261"/>
      <c r="BH145" s="262"/>
      <c r="BI145"/>
    </row>
    <row r="146" spans="2:61" ht="9.75" customHeight="1">
      <c r="B146" s="75" t="s">
        <v>461</v>
      </c>
      <c r="C146" s="76" t="s">
        <v>350</v>
      </c>
      <c r="D146" s="113">
        <f>IF(R137="","",R137)</f>
        <v>9</v>
      </c>
      <c r="E146" s="93" t="str">
        <f t="shared" si="28"/>
        <v>-</v>
      </c>
      <c r="F146" s="94">
        <f>IF(P137="","",P137)</f>
        <v>11</v>
      </c>
      <c r="G146" s="313">
        <f>IF(I143="","",I143)</f>
      </c>
      <c r="H146" s="92">
        <f>IF(R140="","",R140)</f>
      </c>
      <c r="I146" s="93">
        <f t="shared" si="30"/>
      </c>
      <c r="J146" s="94">
        <f>IF(P140="","",P140)</f>
      </c>
      <c r="K146" s="279">
        <f>IF(M143="","",M143)</f>
      </c>
      <c r="L146" s="94">
        <f>IF(R143="","",R143)</f>
        <v>5</v>
      </c>
      <c r="M146" s="93" t="str">
        <f t="shared" si="32"/>
        <v>-</v>
      </c>
      <c r="N146" s="94">
        <f>IF(P143="","",P143)</f>
        <v>11</v>
      </c>
      <c r="O146" s="279" t="str">
        <f>IF(Q143="","",Q143)</f>
        <v>-</v>
      </c>
      <c r="P146" s="284"/>
      <c r="Q146" s="285"/>
      <c r="R146" s="285"/>
      <c r="S146" s="219"/>
      <c r="T146" s="92">
        <v>2</v>
      </c>
      <c r="U146" s="93" t="str">
        <f t="shared" si="24"/>
        <v>-</v>
      </c>
      <c r="V146" s="94">
        <v>11</v>
      </c>
      <c r="W146" s="279"/>
      <c r="X146" s="327"/>
      <c r="Y146" s="328"/>
      <c r="Z146" s="328"/>
      <c r="AA146" s="329"/>
      <c r="AB146"/>
      <c r="AC146"/>
      <c r="AD146"/>
      <c r="AE146"/>
      <c r="AI146" s="79" t="s">
        <v>644</v>
      </c>
      <c r="AJ146" s="76" t="s">
        <v>643</v>
      </c>
      <c r="AK146" s="79">
        <f>IF(AY137="","",AY137)</f>
        <v>11</v>
      </c>
      <c r="AL146" s="182" t="str">
        <f t="shared" si="29"/>
        <v>-</v>
      </c>
      <c r="AM146" s="126">
        <f>IF(AW137="","",AW137)</f>
        <v>4</v>
      </c>
      <c r="AN146" s="313" t="str">
        <f>IF(AP143="","",AP143)</f>
        <v>-</v>
      </c>
      <c r="AO146" s="124">
        <f>IF(AY140="","",AY140)</f>
        <v>6</v>
      </c>
      <c r="AP146" s="182" t="str">
        <f t="shared" si="31"/>
        <v>-</v>
      </c>
      <c r="AQ146" s="126">
        <f>IF(AW140="","",AW140)</f>
        <v>11</v>
      </c>
      <c r="AR146" s="279">
        <f>IF(AT143="","",AT143)</f>
      </c>
      <c r="AS146" s="126">
        <f>IF(AY143="","",AY143)</f>
        <v>11</v>
      </c>
      <c r="AT146" s="182" t="str">
        <f t="shared" si="33"/>
        <v>-</v>
      </c>
      <c r="AU146" s="126">
        <f>IF(AW143="","",AW143)</f>
        <v>2</v>
      </c>
      <c r="AV146" s="279" t="str">
        <f>IF(AX143="","",AX143)</f>
        <v>-</v>
      </c>
      <c r="AW146" s="284"/>
      <c r="AX146" s="285"/>
      <c r="AY146" s="285"/>
      <c r="AZ146" s="219"/>
      <c r="BA146" s="181">
        <v>11</v>
      </c>
      <c r="BB146" s="182" t="str">
        <f t="shared" si="27"/>
        <v>-</v>
      </c>
      <c r="BC146" s="186">
        <v>5</v>
      </c>
      <c r="BD146" s="279"/>
      <c r="BE146" s="263"/>
      <c r="BF146" s="264"/>
      <c r="BG146" s="264"/>
      <c r="BH146" s="265"/>
      <c r="BI146"/>
    </row>
    <row r="147" spans="2:61" ht="9.75" customHeight="1">
      <c r="B147" s="79"/>
      <c r="C147" s="45" t="s">
        <v>40</v>
      </c>
      <c r="D147" s="113">
        <f>IF(R138="","",R138)</f>
        <v>11</v>
      </c>
      <c r="E147" s="93" t="str">
        <f t="shared" si="28"/>
        <v>-</v>
      </c>
      <c r="F147" s="94">
        <f>IF(P138="","",P138)</f>
        <v>5</v>
      </c>
      <c r="G147" s="313">
        <f>IF(I144="","",I144)</f>
      </c>
      <c r="H147" s="92">
        <f>IF(R141="","",R141)</f>
      </c>
      <c r="I147" s="93">
        <f t="shared" si="30"/>
      </c>
      <c r="J147" s="94">
        <f>IF(P141="","",P141)</f>
      </c>
      <c r="K147" s="279">
        <f>IF(M144="","",M144)</f>
      </c>
      <c r="L147" s="94">
        <f>IF(R144="","",R144)</f>
      </c>
      <c r="M147" s="93">
        <f t="shared" si="32"/>
      </c>
      <c r="N147" s="94">
        <f>IF(P144="","",P144)</f>
      </c>
      <c r="O147" s="279">
        <f>IF(Q144="","",Q144)</f>
      </c>
      <c r="P147" s="284"/>
      <c r="Q147" s="285"/>
      <c r="R147" s="285"/>
      <c r="S147" s="219"/>
      <c r="T147" s="92"/>
      <c r="U147" s="93">
        <f t="shared" si="24"/>
      </c>
      <c r="V147" s="94"/>
      <c r="W147" s="279"/>
      <c r="X147" s="330" t="s">
        <v>411</v>
      </c>
      <c r="Y147" s="331"/>
      <c r="Z147" s="332" t="s">
        <v>114</v>
      </c>
      <c r="AA147" s="333"/>
      <c r="AB147"/>
      <c r="AC147"/>
      <c r="AD147"/>
      <c r="AE147"/>
      <c r="AI147" s="77"/>
      <c r="AJ147" s="46" t="s">
        <v>368</v>
      </c>
      <c r="AK147" s="79">
        <f>IF(AY138="","",AY138)</f>
      </c>
      <c r="AL147" s="182">
        <f t="shared" si="29"/>
      </c>
      <c r="AM147" s="126">
        <f>IF(AW138="","",AW138)</f>
      </c>
      <c r="AN147" s="313">
        <f>IF(AP144="","",AP144)</f>
      </c>
      <c r="AO147" s="124">
        <f>IF(AY141="","",AY141)</f>
        <v>11</v>
      </c>
      <c r="AP147" s="182" t="str">
        <f t="shared" si="31"/>
        <v>-</v>
      </c>
      <c r="AQ147" s="126">
        <f>IF(AW141="","",AW141)</f>
        <v>9</v>
      </c>
      <c r="AR147" s="279">
        <f>IF(AT144="","",AT144)</f>
      </c>
      <c r="AS147" s="126">
        <f>IF(AY144="","",AY144)</f>
      </c>
      <c r="AT147" s="182">
        <f t="shared" si="33"/>
      </c>
      <c r="AU147" s="126">
        <f>IF(AW144="","",AW144)</f>
      </c>
      <c r="AV147" s="279">
        <f>IF(AX144="","",AX144)</f>
      </c>
      <c r="AW147" s="284"/>
      <c r="AX147" s="285"/>
      <c r="AY147" s="285"/>
      <c r="AZ147" s="219"/>
      <c r="BA147" s="181"/>
      <c r="BB147" s="182">
        <f t="shared" si="27"/>
      </c>
      <c r="BC147" s="186"/>
      <c r="BD147" s="279"/>
      <c r="BE147" s="330" t="s">
        <v>188</v>
      </c>
      <c r="BF147" s="331"/>
      <c r="BG147" s="332" t="s">
        <v>189</v>
      </c>
      <c r="BH147" s="333"/>
      <c r="BI147"/>
    </row>
    <row r="148" spans="2:61" ht="9.75" customHeight="1">
      <c r="B148" s="86" t="s">
        <v>49</v>
      </c>
      <c r="C148" s="87" t="s">
        <v>152</v>
      </c>
      <c r="D148" s="119">
        <f>IF(V136="","",V136)</f>
        <v>11</v>
      </c>
      <c r="E148" s="116" t="str">
        <f t="shared" si="28"/>
        <v>-</v>
      </c>
      <c r="F148" s="117">
        <f>IF(T136="","",T136)</f>
        <v>2</v>
      </c>
      <c r="G148" s="312" t="str">
        <f>IF(W136="","",IF(W136="○","×",IF(W136="×","○")))</f>
        <v>○</v>
      </c>
      <c r="H148" s="115">
        <f>IF(V139="","",V139)</f>
      </c>
      <c r="I148" s="116">
        <f t="shared" si="30"/>
      </c>
      <c r="J148" s="117">
        <f>IF(T139="","",T139)</f>
      </c>
      <c r="K148" s="278" t="str">
        <f>IF(W139="","",IF(W139="○","×",IF(W139="×","○")))</f>
        <v>○</v>
      </c>
      <c r="L148" s="117">
        <f>IF(V142="","",V142)</f>
        <v>8</v>
      </c>
      <c r="M148" s="116" t="str">
        <f t="shared" si="32"/>
        <v>-</v>
      </c>
      <c r="N148" s="117">
        <f>IF(T142="","",T142)</f>
        <v>11</v>
      </c>
      <c r="O148" s="278" t="str">
        <f>IF(W142="","",IF(W142="○","×",IF(W142="×","○")))</f>
        <v>×</v>
      </c>
      <c r="P148" s="115">
        <f>IF(V145="","",V145)</f>
        <v>11</v>
      </c>
      <c r="Q148" s="116" t="str">
        <f>IF(P148="","","-")</f>
        <v>-</v>
      </c>
      <c r="R148" s="117">
        <f>IF(T145="","",T145)</f>
        <v>8</v>
      </c>
      <c r="S148" s="278" t="str">
        <f>IF(W145="","",IF(W145="○","×",IF(W145="×","○")))</f>
        <v>○</v>
      </c>
      <c r="T148" s="281"/>
      <c r="U148" s="282"/>
      <c r="V148" s="282"/>
      <c r="W148" s="211"/>
      <c r="X148" s="324" t="s">
        <v>406</v>
      </c>
      <c r="Y148" s="325"/>
      <c r="Z148" s="325"/>
      <c r="AA148" s="326"/>
      <c r="AB148"/>
      <c r="AC148"/>
      <c r="AD148"/>
      <c r="AE148"/>
      <c r="AI148" s="86" t="s">
        <v>86</v>
      </c>
      <c r="AJ148" s="78" t="s">
        <v>286</v>
      </c>
      <c r="AK148" s="86">
        <f>IF(BC136="","",BC136)</f>
        <v>11</v>
      </c>
      <c r="AL148" s="192" t="str">
        <f t="shared" si="29"/>
        <v>-</v>
      </c>
      <c r="AM148" s="135">
        <f>IF(BA136="","",BA136)</f>
        <v>7</v>
      </c>
      <c r="AN148" s="312" t="str">
        <f>IF(BD136="","",IF(BD136="○","×",IF(BD136="×","○")))</f>
        <v>○</v>
      </c>
      <c r="AO148" s="133">
        <f>IF(BC139="","",BC139)</f>
        <v>11</v>
      </c>
      <c r="AP148" s="192" t="str">
        <f t="shared" si="31"/>
        <v>-</v>
      </c>
      <c r="AQ148" s="135">
        <f>IF(BA139="","",BA139)</f>
        <v>9</v>
      </c>
      <c r="AR148" s="278" t="str">
        <f>IF(BD139="","",IF(BD139="○","×",IF(BD139="×","○")))</f>
        <v>×</v>
      </c>
      <c r="AS148" s="135">
        <f>IF(BC142="","",BC142)</f>
        <v>11</v>
      </c>
      <c r="AT148" s="192" t="str">
        <f t="shared" si="33"/>
        <v>-</v>
      </c>
      <c r="AU148" s="135">
        <f>IF(BA142="","",BA142)</f>
        <v>6</v>
      </c>
      <c r="AV148" s="278" t="str">
        <f>IF(BD142="","",IF(BD142="○","×",IF(BD142="×","○")))</f>
        <v>○</v>
      </c>
      <c r="AW148" s="133">
        <f>IF(BC145="","",BC145)</f>
        <v>7</v>
      </c>
      <c r="AX148" s="192" t="str">
        <f>IF(AW148="","","-")</f>
        <v>-</v>
      </c>
      <c r="AY148" s="135">
        <f>IF(BA145="","",BA145)</f>
        <v>11</v>
      </c>
      <c r="AZ148" s="278" t="str">
        <f>IF(BD145="","",IF(BD145="○","×",IF(BD145="×","○")))</f>
        <v>×</v>
      </c>
      <c r="BA148" s="281"/>
      <c r="BB148" s="282"/>
      <c r="BC148" s="282"/>
      <c r="BD148" s="211"/>
      <c r="BE148" s="260" t="s">
        <v>424</v>
      </c>
      <c r="BF148" s="261"/>
      <c r="BG148" s="261"/>
      <c r="BH148" s="262"/>
      <c r="BI148"/>
    </row>
    <row r="149" spans="2:61" ht="9.75" customHeight="1">
      <c r="B149" s="79" t="s">
        <v>52</v>
      </c>
      <c r="C149" s="76" t="s">
        <v>153</v>
      </c>
      <c r="D149" s="113">
        <f>IF(V137="","",V137)</f>
        <v>11</v>
      </c>
      <c r="E149" s="93" t="str">
        <f t="shared" si="28"/>
        <v>-</v>
      </c>
      <c r="F149" s="94">
        <f>IF(T137="","",T137)</f>
        <v>1</v>
      </c>
      <c r="G149" s="313">
        <f>IF(I140="","",I140)</f>
      </c>
      <c r="H149" s="92">
        <f>IF(V140="","",V140)</f>
      </c>
      <c r="I149" s="93">
        <f t="shared" si="30"/>
      </c>
      <c r="J149" s="94">
        <f>IF(T140="","",T140)</f>
      </c>
      <c r="K149" s="279" t="str">
        <f>IF(M146="","",M146)</f>
        <v>-</v>
      </c>
      <c r="L149" s="94">
        <f>IF(V143="","",V143)</f>
        <v>5</v>
      </c>
      <c r="M149" s="93" t="str">
        <f t="shared" si="32"/>
        <v>-</v>
      </c>
      <c r="N149" s="94">
        <f>IF(T143="","",T143)</f>
        <v>11</v>
      </c>
      <c r="O149" s="279">
        <f>IF(Q146="","",Q146)</f>
      </c>
      <c r="P149" s="92">
        <f>IF(V146="","",V146)</f>
        <v>11</v>
      </c>
      <c r="Q149" s="93" t="str">
        <f>IF(P149="","","-")</f>
        <v>-</v>
      </c>
      <c r="R149" s="94">
        <f>IF(T146="","",T146)</f>
        <v>2</v>
      </c>
      <c r="S149" s="279" t="str">
        <f>IF(U146="","",U146)</f>
        <v>-</v>
      </c>
      <c r="T149" s="284"/>
      <c r="U149" s="285"/>
      <c r="V149" s="285"/>
      <c r="W149" s="219"/>
      <c r="X149" s="327"/>
      <c r="Y149" s="328"/>
      <c r="Z149" s="328"/>
      <c r="AA149" s="329"/>
      <c r="AB149"/>
      <c r="AC149"/>
      <c r="AD149"/>
      <c r="AE149"/>
      <c r="AI149" s="79" t="s">
        <v>329</v>
      </c>
      <c r="AJ149" s="76" t="s">
        <v>286</v>
      </c>
      <c r="AK149" s="79">
        <f>IF(BC137="","",BC137)</f>
        <v>13</v>
      </c>
      <c r="AL149" s="182" t="str">
        <f t="shared" si="29"/>
        <v>-</v>
      </c>
      <c r="AM149" s="126">
        <f>IF(BA137="","",BA137)</f>
        <v>11</v>
      </c>
      <c r="AN149" s="313">
        <f>IF(AP140="","",AP140)</f>
      </c>
      <c r="AO149" s="124">
        <f>IF(BC140="","",BC140)</f>
        <v>6</v>
      </c>
      <c r="AP149" s="182" t="str">
        <f t="shared" si="31"/>
        <v>-</v>
      </c>
      <c r="AQ149" s="126">
        <f>IF(BA140="","",BA140)</f>
        <v>11</v>
      </c>
      <c r="AR149" s="279" t="str">
        <f>IF(AT146="","",AT146)</f>
        <v>-</v>
      </c>
      <c r="AS149" s="126">
        <f>IF(BC143="","",BC143)</f>
        <v>11</v>
      </c>
      <c r="AT149" s="182" t="str">
        <f t="shared" si="33"/>
        <v>-</v>
      </c>
      <c r="AU149" s="126">
        <f>IF(BA143="","",BA143)</f>
        <v>5</v>
      </c>
      <c r="AV149" s="279">
        <f>IF(AX146="","",AX146)</f>
      </c>
      <c r="AW149" s="124">
        <f>IF(BC146="","",BC146)</f>
        <v>5</v>
      </c>
      <c r="AX149" s="182" t="str">
        <f>IF(AW149="","","-")</f>
        <v>-</v>
      </c>
      <c r="AY149" s="126">
        <f>IF(BA146="","",BA146)</f>
        <v>11</v>
      </c>
      <c r="AZ149" s="279" t="str">
        <f>IF(BB146="","",BB146)</f>
        <v>-</v>
      </c>
      <c r="BA149" s="284"/>
      <c r="BB149" s="285"/>
      <c r="BC149" s="285"/>
      <c r="BD149" s="219"/>
      <c r="BE149" s="263"/>
      <c r="BF149" s="264"/>
      <c r="BG149" s="264"/>
      <c r="BH149" s="265"/>
      <c r="BI149"/>
    </row>
    <row r="150" spans="2:61" ht="9.75" customHeight="1" thickBot="1">
      <c r="B150" s="88"/>
      <c r="C150" s="47" t="s">
        <v>708</v>
      </c>
      <c r="D150" s="120">
        <f>IF(V138="","",V138)</f>
      </c>
      <c r="E150" s="121">
        <f t="shared" si="28"/>
      </c>
      <c r="F150" s="122">
        <f>IF(T138="","",T138)</f>
      </c>
      <c r="G150" s="337">
        <f>IF(I141="","",I141)</f>
      </c>
      <c r="H150" s="123">
        <f>IF(V141="","",V141)</f>
      </c>
      <c r="I150" s="121">
        <f t="shared" si="30"/>
      </c>
      <c r="J150" s="122">
        <f>IF(T141="","",T141)</f>
      </c>
      <c r="K150" s="280">
        <f>IF(M147="","",M147)</f>
      </c>
      <c r="L150" s="122">
        <f>IF(V144="","",V144)</f>
      </c>
      <c r="M150" s="121">
        <f t="shared" si="32"/>
      </c>
      <c r="N150" s="122">
        <f>IF(T144="","",T144)</f>
      </c>
      <c r="O150" s="280">
        <f>IF(Q147="","",Q147)</f>
      </c>
      <c r="P150" s="123">
        <f>IF(V147="","",V147)</f>
      </c>
      <c r="Q150" s="121">
        <f>IF(P150="","","-")</f>
      </c>
      <c r="R150" s="122">
        <f>IF(T147="","",T147)</f>
      </c>
      <c r="S150" s="280">
        <f>IF(U147="","",U147)</f>
      </c>
      <c r="T150" s="287"/>
      <c r="U150" s="242"/>
      <c r="V150" s="242"/>
      <c r="W150" s="338"/>
      <c r="X150" s="266" t="s">
        <v>108</v>
      </c>
      <c r="Y150" s="267"/>
      <c r="Z150" s="268" t="s">
        <v>112</v>
      </c>
      <c r="AA150" s="269"/>
      <c r="AB150"/>
      <c r="AC150" s="42"/>
      <c r="AD150" s="43"/>
      <c r="AE150" s="42"/>
      <c r="AF150" s="44"/>
      <c r="AG150" s="43"/>
      <c r="AI150" s="88"/>
      <c r="AJ150" s="47" t="s">
        <v>368</v>
      </c>
      <c r="AK150" s="88">
        <f>IF(BC138="","",BC138)</f>
      </c>
      <c r="AL150" s="194">
        <f t="shared" si="29"/>
      </c>
      <c r="AM150" s="137">
        <f>IF(BA138="","",BA138)</f>
      </c>
      <c r="AN150" s="337">
        <f>IF(AP141="","",AP141)</f>
      </c>
      <c r="AO150" s="138">
        <f>IF(BC141="","",BC141)</f>
        <v>3</v>
      </c>
      <c r="AP150" s="194" t="str">
        <f t="shared" si="31"/>
        <v>-</v>
      </c>
      <c r="AQ150" s="137">
        <f>IF(BA141="","",BA141)</f>
        <v>11</v>
      </c>
      <c r="AR150" s="280">
        <f>IF(AT147="","",AT147)</f>
      </c>
      <c r="AS150" s="137">
        <f>IF(BC144="","",BC144)</f>
      </c>
      <c r="AT150" s="194">
        <f t="shared" si="33"/>
      </c>
      <c r="AU150" s="137">
        <f>IF(BA144="","",BA144)</f>
      </c>
      <c r="AV150" s="280">
        <f>IF(AX147="","",AX147)</f>
      </c>
      <c r="AW150" s="138">
        <f>IF(BC147="","",BC147)</f>
      </c>
      <c r="AX150" s="194">
        <f>IF(AW150="","","-")</f>
      </c>
      <c r="AY150" s="137">
        <f>IF(BA147="","",BA147)</f>
      </c>
      <c r="AZ150" s="280">
        <f>IF(BB147="","",BB147)</f>
      </c>
      <c r="BA150" s="287"/>
      <c r="BB150" s="242"/>
      <c r="BC150" s="242"/>
      <c r="BD150" s="338"/>
      <c r="BE150" s="266" t="s">
        <v>187</v>
      </c>
      <c r="BF150" s="267"/>
      <c r="BG150" s="268" t="s">
        <v>187</v>
      </c>
      <c r="BH150" s="269"/>
      <c r="BI150"/>
    </row>
    <row r="151" spans="2:57" ht="9.75" customHeight="1" thickBot="1">
      <c r="B151" s="179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12"/>
      <c r="U151" s="12"/>
      <c r="V151" s="12"/>
      <c r="W151" s="12"/>
      <c r="AI151" s="205"/>
      <c r="AJ151" s="205"/>
      <c r="AK151" s="206"/>
      <c r="AL151" s="20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3"/>
    </row>
    <row r="152" spans="2:61" ht="9.75" customHeight="1">
      <c r="B152" s="373" t="s">
        <v>155</v>
      </c>
      <c r="C152" s="374"/>
      <c r="D152" s="377" t="str">
        <f>B154</f>
        <v>遠藤亮吉</v>
      </c>
      <c r="E152" s="369"/>
      <c r="F152" s="369"/>
      <c r="G152" s="226"/>
      <c r="H152" s="368" t="str">
        <f>B157</f>
        <v>岸本幸三</v>
      </c>
      <c r="I152" s="369"/>
      <c r="J152" s="369"/>
      <c r="K152" s="226"/>
      <c r="L152" s="368" t="str">
        <f>B160</f>
        <v>田中兼三</v>
      </c>
      <c r="M152" s="369"/>
      <c r="N152" s="369"/>
      <c r="O152" s="226"/>
      <c r="P152" s="368" t="str">
        <f>B163</f>
        <v>南部和誉</v>
      </c>
      <c r="Q152" s="369"/>
      <c r="R152" s="369"/>
      <c r="S152" s="350"/>
      <c r="T152" s="392" t="s">
        <v>706</v>
      </c>
      <c r="U152" s="393"/>
      <c r="V152" s="393"/>
      <c r="W152" s="394"/>
      <c r="Y152"/>
      <c r="Z152"/>
      <c r="AA152"/>
      <c r="AB152"/>
      <c r="AC152"/>
      <c r="AD152"/>
      <c r="AE152"/>
      <c r="AI152" s="482" t="s">
        <v>27</v>
      </c>
      <c r="AJ152" s="483"/>
      <c r="AK152" s="377" t="str">
        <f>AI154</f>
        <v>長野麻沙美</v>
      </c>
      <c r="AL152" s="369"/>
      <c r="AM152" s="369"/>
      <c r="AN152" s="226"/>
      <c r="AO152" s="368" t="str">
        <f>AI157</f>
        <v>井上幸美</v>
      </c>
      <c r="AP152" s="369"/>
      <c r="AQ152" s="369"/>
      <c r="AR152" s="226"/>
      <c r="AS152" s="368" t="str">
        <f>AI160</f>
        <v>渡辺みどり</v>
      </c>
      <c r="AT152" s="369"/>
      <c r="AU152" s="369"/>
      <c r="AV152" s="226"/>
      <c r="AW152" s="368" t="str">
        <f>AI163</f>
        <v>福田聖子</v>
      </c>
      <c r="AX152" s="369"/>
      <c r="AY152" s="369"/>
      <c r="AZ152" s="226"/>
      <c r="BA152" s="368" t="str">
        <f>AI166</f>
        <v>大内望園</v>
      </c>
      <c r="BB152" s="369"/>
      <c r="BC152" s="369"/>
      <c r="BD152" s="226"/>
      <c r="BE152" s="370" t="s">
        <v>706</v>
      </c>
      <c r="BF152" s="371"/>
      <c r="BG152" s="371"/>
      <c r="BH152" s="372"/>
      <c r="BI152"/>
    </row>
    <row r="153" spans="2:61" ht="9.75" customHeight="1" thickBot="1">
      <c r="B153" s="375"/>
      <c r="C153" s="376"/>
      <c r="D153" s="385" t="str">
        <f>B155</f>
        <v>大玉廣幸</v>
      </c>
      <c r="E153" s="337"/>
      <c r="F153" s="337"/>
      <c r="G153" s="280"/>
      <c r="H153" s="354" t="str">
        <f>B158</f>
        <v>塩路正人</v>
      </c>
      <c r="I153" s="337"/>
      <c r="J153" s="337"/>
      <c r="K153" s="280"/>
      <c r="L153" s="354" t="str">
        <f>B161</f>
        <v>山本修児</v>
      </c>
      <c r="M153" s="337"/>
      <c r="N153" s="337"/>
      <c r="O153" s="280"/>
      <c r="P153" s="354" t="str">
        <f>B164</f>
        <v>柚山治</v>
      </c>
      <c r="Q153" s="337"/>
      <c r="R153" s="337"/>
      <c r="S153" s="355"/>
      <c r="T153" s="389" t="s">
        <v>707</v>
      </c>
      <c r="U153" s="390"/>
      <c r="V153" s="390"/>
      <c r="W153" s="391"/>
      <c r="Y153"/>
      <c r="Z153"/>
      <c r="AA153"/>
      <c r="AB153"/>
      <c r="AC153"/>
      <c r="AD153"/>
      <c r="AE153"/>
      <c r="AI153" s="484"/>
      <c r="AJ153" s="485"/>
      <c r="AK153" s="385" t="str">
        <f>AI155</f>
        <v>関本彰子</v>
      </c>
      <c r="AL153" s="337"/>
      <c r="AM153" s="337"/>
      <c r="AN153" s="280"/>
      <c r="AO153" s="354" t="str">
        <f>AI158</f>
        <v>上野久美</v>
      </c>
      <c r="AP153" s="337"/>
      <c r="AQ153" s="337"/>
      <c r="AR153" s="280"/>
      <c r="AS153" s="354" t="str">
        <f>AI161</f>
        <v>鈴木亜由美</v>
      </c>
      <c r="AT153" s="337"/>
      <c r="AU153" s="337"/>
      <c r="AV153" s="280"/>
      <c r="AW153" s="354" t="str">
        <f>AI164</f>
        <v>合田直子</v>
      </c>
      <c r="AX153" s="337"/>
      <c r="AY153" s="337"/>
      <c r="AZ153" s="280"/>
      <c r="BA153" s="354" t="str">
        <f>AI167</f>
        <v>長岡亜沙香</v>
      </c>
      <c r="BB153" s="337"/>
      <c r="BC153" s="337"/>
      <c r="BD153" s="280"/>
      <c r="BE153" s="356" t="s">
        <v>707</v>
      </c>
      <c r="BF153" s="357"/>
      <c r="BG153" s="357"/>
      <c r="BH153" s="358"/>
      <c r="BI153"/>
    </row>
    <row r="154" spans="2:61" ht="9.75" customHeight="1">
      <c r="B154" s="75" t="s">
        <v>427</v>
      </c>
      <c r="C154" s="76" t="s">
        <v>429</v>
      </c>
      <c r="D154" s="215"/>
      <c r="E154" s="216"/>
      <c r="F154" s="216"/>
      <c r="G154" s="217"/>
      <c r="H154" s="92">
        <v>11</v>
      </c>
      <c r="I154" s="93" t="str">
        <f>IF(H154="","","-")</f>
        <v>-</v>
      </c>
      <c r="J154" s="94">
        <v>6</v>
      </c>
      <c r="K154" s="223" t="s">
        <v>158</v>
      </c>
      <c r="L154" s="92">
        <v>1</v>
      </c>
      <c r="M154" s="96" t="str">
        <f aca="true" t="shared" si="34" ref="M154:M159">IF(L154="","","-")</f>
        <v>-</v>
      </c>
      <c r="N154" s="97">
        <v>11</v>
      </c>
      <c r="O154" s="226" t="s">
        <v>158</v>
      </c>
      <c r="P154" s="180">
        <v>9</v>
      </c>
      <c r="Q154" s="96" t="str">
        <f aca="true" t="shared" si="35" ref="Q154:Q162">IF(P154="","","-")</f>
        <v>-</v>
      </c>
      <c r="R154" s="94">
        <v>11</v>
      </c>
      <c r="S154" s="350" t="s">
        <v>399</v>
      </c>
      <c r="T154" s="395" t="s">
        <v>413</v>
      </c>
      <c r="U154" s="396"/>
      <c r="V154" s="396"/>
      <c r="W154" s="397"/>
      <c r="Y154"/>
      <c r="Z154"/>
      <c r="AA154"/>
      <c r="AB154"/>
      <c r="AC154"/>
      <c r="AD154"/>
      <c r="AE154"/>
      <c r="AI154" s="75" t="s">
        <v>9</v>
      </c>
      <c r="AJ154" s="76" t="s">
        <v>11</v>
      </c>
      <c r="AK154" s="215"/>
      <c r="AL154" s="216"/>
      <c r="AM154" s="216"/>
      <c r="AN154" s="217"/>
      <c r="AO154" s="181">
        <v>11</v>
      </c>
      <c r="AP154" s="182" t="str">
        <f>IF(AO154="","","-")</f>
        <v>-</v>
      </c>
      <c r="AQ154" s="94">
        <v>9</v>
      </c>
      <c r="AR154" s="223" t="s">
        <v>398</v>
      </c>
      <c r="AS154" s="181">
        <v>5</v>
      </c>
      <c r="AT154" s="183" t="str">
        <f aca="true" t="shared" si="36" ref="AT154:AT159">IF(AS154="","","-")</f>
        <v>-</v>
      </c>
      <c r="AU154" s="184">
        <v>11</v>
      </c>
      <c r="AV154" s="226" t="s">
        <v>402</v>
      </c>
      <c r="AW154" s="181">
        <v>11</v>
      </c>
      <c r="AX154" s="183" t="str">
        <f aca="true" t="shared" si="37" ref="AX154:AX162">IF(AW154="","","-")</f>
        <v>-</v>
      </c>
      <c r="AY154" s="184">
        <v>9</v>
      </c>
      <c r="AZ154" s="226" t="s">
        <v>398</v>
      </c>
      <c r="BA154" s="181">
        <v>4</v>
      </c>
      <c r="BB154" s="183" t="str">
        <f aca="true" t="shared" si="38" ref="BB154:BB165">IF(BA154="","","-")</f>
        <v>-</v>
      </c>
      <c r="BC154" s="184">
        <v>11</v>
      </c>
      <c r="BD154" s="226" t="s">
        <v>402</v>
      </c>
      <c r="BE154" s="351" t="s">
        <v>415</v>
      </c>
      <c r="BF154" s="352"/>
      <c r="BG154" s="352"/>
      <c r="BH154" s="353"/>
      <c r="BI154"/>
    </row>
    <row r="155" spans="2:61" ht="9.75" customHeight="1">
      <c r="B155" s="75" t="s">
        <v>431</v>
      </c>
      <c r="C155" s="76" t="s">
        <v>429</v>
      </c>
      <c r="D155" s="218"/>
      <c r="E155" s="285"/>
      <c r="F155" s="285"/>
      <c r="G155" s="219"/>
      <c r="H155" s="92">
        <v>6</v>
      </c>
      <c r="I155" s="93" t="str">
        <f>IF(H155="","","-")</f>
        <v>-</v>
      </c>
      <c r="J155" s="102">
        <v>11</v>
      </c>
      <c r="K155" s="224"/>
      <c r="L155" s="92">
        <v>6</v>
      </c>
      <c r="M155" s="93" t="str">
        <f t="shared" si="34"/>
        <v>-</v>
      </c>
      <c r="N155" s="94">
        <v>11</v>
      </c>
      <c r="O155" s="279"/>
      <c r="P155" s="92">
        <v>2</v>
      </c>
      <c r="Q155" s="93" t="str">
        <f t="shared" si="35"/>
        <v>-</v>
      </c>
      <c r="R155" s="94">
        <v>11</v>
      </c>
      <c r="S155" s="342"/>
      <c r="T155" s="398"/>
      <c r="U155" s="399"/>
      <c r="V155" s="399"/>
      <c r="W155" s="400"/>
      <c r="Y155"/>
      <c r="Z155"/>
      <c r="AA155"/>
      <c r="AB155"/>
      <c r="AC155"/>
      <c r="AD155"/>
      <c r="AE155"/>
      <c r="AI155" s="75" t="s">
        <v>13</v>
      </c>
      <c r="AJ155" s="76" t="s">
        <v>11</v>
      </c>
      <c r="AK155" s="218"/>
      <c r="AL155" s="285"/>
      <c r="AM155" s="285"/>
      <c r="AN155" s="219"/>
      <c r="AO155" s="181">
        <v>5</v>
      </c>
      <c r="AP155" s="182" t="str">
        <f>IF(AO155="","","-")</f>
        <v>-</v>
      </c>
      <c r="AQ155" s="185">
        <v>11</v>
      </c>
      <c r="AR155" s="224"/>
      <c r="AS155" s="181">
        <v>6</v>
      </c>
      <c r="AT155" s="182" t="str">
        <f t="shared" si="36"/>
        <v>-</v>
      </c>
      <c r="AU155" s="186">
        <v>11</v>
      </c>
      <c r="AV155" s="279"/>
      <c r="AW155" s="181">
        <v>8</v>
      </c>
      <c r="AX155" s="182" t="str">
        <f t="shared" si="37"/>
        <v>-</v>
      </c>
      <c r="AY155" s="186">
        <v>11</v>
      </c>
      <c r="AZ155" s="279"/>
      <c r="BA155" s="181">
        <v>0</v>
      </c>
      <c r="BB155" s="182" t="str">
        <f t="shared" si="38"/>
        <v>-</v>
      </c>
      <c r="BC155" s="186">
        <v>11</v>
      </c>
      <c r="BD155" s="279"/>
      <c r="BE155" s="263"/>
      <c r="BF155" s="264"/>
      <c r="BG155" s="264"/>
      <c r="BH155" s="265"/>
      <c r="BI155"/>
    </row>
    <row r="156" spans="2:61" ht="9.75" customHeight="1">
      <c r="B156" s="77"/>
      <c r="C156" s="45" t="s">
        <v>41</v>
      </c>
      <c r="D156" s="220"/>
      <c r="E156" s="221"/>
      <c r="F156" s="221"/>
      <c r="G156" s="222"/>
      <c r="H156" s="108">
        <v>3</v>
      </c>
      <c r="I156" s="93" t="str">
        <f>IF(H156="","","-")</f>
        <v>-</v>
      </c>
      <c r="J156" s="109">
        <v>11</v>
      </c>
      <c r="K156" s="225"/>
      <c r="L156" s="108"/>
      <c r="M156" s="111">
        <f t="shared" si="34"/>
      </c>
      <c r="N156" s="109"/>
      <c r="O156" s="210"/>
      <c r="P156" s="108"/>
      <c r="Q156" s="111">
        <f t="shared" si="35"/>
      </c>
      <c r="R156" s="109"/>
      <c r="S156" s="343"/>
      <c r="T156" s="401" t="s">
        <v>117</v>
      </c>
      <c r="U156" s="402"/>
      <c r="V156" s="403" t="s">
        <v>108</v>
      </c>
      <c r="W156" s="404"/>
      <c r="Y156"/>
      <c r="Z156"/>
      <c r="AA156"/>
      <c r="AB156"/>
      <c r="AC156"/>
      <c r="AD156"/>
      <c r="AE156"/>
      <c r="AI156" s="77"/>
      <c r="AJ156" s="45" t="s">
        <v>358</v>
      </c>
      <c r="AK156" s="220"/>
      <c r="AL156" s="221"/>
      <c r="AM156" s="221"/>
      <c r="AN156" s="222"/>
      <c r="AO156" s="108">
        <v>11</v>
      </c>
      <c r="AP156" s="182" t="str">
        <f>IF(AO156="","","-")</f>
        <v>-</v>
      </c>
      <c r="AQ156" s="187">
        <v>5</v>
      </c>
      <c r="AR156" s="225"/>
      <c r="AS156" s="188"/>
      <c r="AT156" s="189">
        <f t="shared" si="36"/>
      </c>
      <c r="AU156" s="187"/>
      <c r="AV156" s="210"/>
      <c r="AW156" s="181">
        <v>11</v>
      </c>
      <c r="AX156" s="182" t="str">
        <f t="shared" si="37"/>
        <v>-</v>
      </c>
      <c r="AY156" s="186">
        <v>5</v>
      </c>
      <c r="AZ156" s="279"/>
      <c r="BA156" s="181"/>
      <c r="BB156" s="182">
        <f t="shared" si="38"/>
      </c>
      <c r="BC156" s="186"/>
      <c r="BD156" s="279"/>
      <c r="BE156" s="317" t="s">
        <v>187</v>
      </c>
      <c r="BF156" s="318"/>
      <c r="BG156" s="319" t="s">
        <v>187</v>
      </c>
      <c r="BH156" s="320"/>
      <c r="BI156"/>
    </row>
    <row r="157" spans="2:61" ht="9.75" customHeight="1">
      <c r="B157" s="75" t="s">
        <v>449</v>
      </c>
      <c r="C157" s="78" t="s">
        <v>377</v>
      </c>
      <c r="D157" s="113">
        <f>IF(J154="","",J154)</f>
        <v>6</v>
      </c>
      <c r="E157" s="93" t="str">
        <f aca="true" t="shared" si="39" ref="E157:E165">IF(D157="","","-")</f>
        <v>-</v>
      </c>
      <c r="F157" s="94">
        <f>IF(H154="","",H154)</f>
        <v>11</v>
      </c>
      <c r="G157" s="278" t="str">
        <f>IF(K154="","",IF(K154="○","×",IF(K154="×","○")))</f>
        <v>○</v>
      </c>
      <c r="H157" s="281"/>
      <c r="I157" s="282"/>
      <c r="J157" s="282"/>
      <c r="K157" s="211"/>
      <c r="L157" s="92">
        <v>5</v>
      </c>
      <c r="M157" s="93" t="str">
        <f t="shared" si="34"/>
        <v>-</v>
      </c>
      <c r="N157" s="94">
        <v>11</v>
      </c>
      <c r="O157" s="279" t="s">
        <v>399</v>
      </c>
      <c r="P157" s="92">
        <v>11</v>
      </c>
      <c r="Q157" s="93" t="str">
        <f t="shared" si="35"/>
        <v>-</v>
      </c>
      <c r="R157" s="94">
        <v>4</v>
      </c>
      <c r="S157" s="341" t="s">
        <v>400</v>
      </c>
      <c r="T157" s="405" t="s">
        <v>411</v>
      </c>
      <c r="U157" s="406"/>
      <c r="V157" s="406"/>
      <c r="W157" s="407"/>
      <c r="Y157"/>
      <c r="Z157"/>
      <c r="AA157"/>
      <c r="AB157"/>
      <c r="AC157"/>
      <c r="AD157"/>
      <c r="AE157"/>
      <c r="AI157" s="75" t="s">
        <v>646</v>
      </c>
      <c r="AJ157" s="78" t="s">
        <v>530</v>
      </c>
      <c r="AK157" s="113">
        <f>IF(AQ154="","",AQ154)</f>
        <v>9</v>
      </c>
      <c r="AL157" s="182" t="str">
        <f aca="true" t="shared" si="40" ref="AL157:AL168">IF(AK157="","","-")</f>
        <v>-</v>
      </c>
      <c r="AM157" s="126">
        <f>IF(AO154="","",AO154)</f>
        <v>11</v>
      </c>
      <c r="AN157" s="278" t="str">
        <f>IF(AR154="","",IF(AR154="○","×",IF(AR154="×","○")))</f>
        <v>×</v>
      </c>
      <c r="AO157" s="281"/>
      <c r="AP157" s="282"/>
      <c r="AQ157" s="282"/>
      <c r="AR157" s="211"/>
      <c r="AS157" s="190">
        <v>3</v>
      </c>
      <c r="AT157" s="182" t="str">
        <f t="shared" si="36"/>
        <v>-</v>
      </c>
      <c r="AU157" s="186">
        <v>11</v>
      </c>
      <c r="AV157" s="279" t="s">
        <v>402</v>
      </c>
      <c r="AW157" s="191">
        <v>11</v>
      </c>
      <c r="AX157" s="192" t="str">
        <f t="shared" si="37"/>
        <v>-</v>
      </c>
      <c r="AY157" s="193">
        <v>7</v>
      </c>
      <c r="AZ157" s="278" t="s">
        <v>398</v>
      </c>
      <c r="BA157" s="191">
        <v>1</v>
      </c>
      <c r="BB157" s="192" t="str">
        <f t="shared" si="38"/>
        <v>-</v>
      </c>
      <c r="BC157" s="193">
        <v>11</v>
      </c>
      <c r="BD157" s="278" t="s">
        <v>402</v>
      </c>
      <c r="BE157" s="260" t="s">
        <v>413</v>
      </c>
      <c r="BF157" s="261"/>
      <c r="BG157" s="261"/>
      <c r="BH157" s="262"/>
      <c r="BI157"/>
    </row>
    <row r="158" spans="2:61" ht="9.75" customHeight="1">
      <c r="B158" s="75" t="s">
        <v>451</v>
      </c>
      <c r="C158" s="76" t="s">
        <v>453</v>
      </c>
      <c r="D158" s="113">
        <f>IF(J155="","",J155)</f>
        <v>11</v>
      </c>
      <c r="E158" s="93" t="str">
        <f t="shared" si="39"/>
        <v>-</v>
      </c>
      <c r="F158" s="94">
        <f>IF(H155="","",H155)</f>
        <v>6</v>
      </c>
      <c r="G158" s="279" t="str">
        <f>IF(I155="","",I155)</f>
        <v>-</v>
      </c>
      <c r="H158" s="284"/>
      <c r="I158" s="285"/>
      <c r="J158" s="285"/>
      <c r="K158" s="219"/>
      <c r="L158" s="92">
        <v>12</v>
      </c>
      <c r="M158" s="93" t="str">
        <f t="shared" si="34"/>
        <v>-</v>
      </c>
      <c r="N158" s="94">
        <v>13</v>
      </c>
      <c r="O158" s="279"/>
      <c r="P158" s="92">
        <v>11</v>
      </c>
      <c r="Q158" s="93" t="str">
        <f t="shared" si="35"/>
        <v>-</v>
      </c>
      <c r="R158" s="94">
        <v>8</v>
      </c>
      <c r="S158" s="342"/>
      <c r="T158" s="398"/>
      <c r="U158" s="399"/>
      <c r="V158" s="399"/>
      <c r="W158" s="400"/>
      <c r="Y158"/>
      <c r="Z158"/>
      <c r="AA158"/>
      <c r="AB158"/>
      <c r="AC158"/>
      <c r="AD158"/>
      <c r="AE158"/>
      <c r="AI158" s="75" t="s">
        <v>648</v>
      </c>
      <c r="AJ158" s="76" t="s">
        <v>530</v>
      </c>
      <c r="AK158" s="79">
        <f>IF(AQ155="","",AQ155)</f>
        <v>11</v>
      </c>
      <c r="AL158" s="182" t="str">
        <f t="shared" si="40"/>
        <v>-</v>
      </c>
      <c r="AM158" s="126">
        <f>IF(AO155="","",AO155)</f>
        <v>5</v>
      </c>
      <c r="AN158" s="279" t="str">
        <f>IF(AP155="","",AP155)</f>
        <v>-</v>
      </c>
      <c r="AO158" s="284"/>
      <c r="AP158" s="285"/>
      <c r="AQ158" s="285"/>
      <c r="AR158" s="219"/>
      <c r="AS158" s="190">
        <v>7</v>
      </c>
      <c r="AT158" s="182" t="str">
        <f t="shared" si="36"/>
        <v>-</v>
      </c>
      <c r="AU158" s="186">
        <v>11</v>
      </c>
      <c r="AV158" s="279"/>
      <c r="AW158" s="181">
        <v>7</v>
      </c>
      <c r="AX158" s="182" t="str">
        <f t="shared" si="37"/>
        <v>-</v>
      </c>
      <c r="AY158" s="186">
        <v>11</v>
      </c>
      <c r="AZ158" s="279"/>
      <c r="BA158" s="181">
        <v>3</v>
      </c>
      <c r="BB158" s="182" t="str">
        <f t="shared" si="38"/>
        <v>-</v>
      </c>
      <c r="BC158" s="186">
        <v>11</v>
      </c>
      <c r="BD158" s="279"/>
      <c r="BE158" s="263"/>
      <c r="BF158" s="264"/>
      <c r="BG158" s="264"/>
      <c r="BH158" s="265"/>
      <c r="BI158"/>
    </row>
    <row r="159" spans="2:61" ht="9.75" customHeight="1">
      <c r="B159" s="77"/>
      <c r="C159" s="46" t="s">
        <v>42</v>
      </c>
      <c r="D159" s="118">
        <f>IF(J156="","",J156)</f>
        <v>11</v>
      </c>
      <c r="E159" s="93" t="str">
        <f t="shared" si="39"/>
        <v>-</v>
      </c>
      <c r="F159" s="109">
        <f>IF(H156="","",H156)</f>
        <v>3</v>
      </c>
      <c r="G159" s="210" t="str">
        <f>IF(I156="","",I156)</f>
        <v>-</v>
      </c>
      <c r="H159" s="288"/>
      <c r="I159" s="221"/>
      <c r="J159" s="221"/>
      <c r="K159" s="222"/>
      <c r="L159" s="108"/>
      <c r="M159" s="93">
        <f t="shared" si="34"/>
      </c>
      <c r="N159" s="109"/>
      <c r="O159" s="210"/>
      <c r="P159" s="108"/>
      <c r="Q159" s="111">
        <f t="shared" si="35"/>
      </c>
      <c r="R159" s="109"/>
      <c r="S159" s="343"/>
      <c r="T159" s="408" t="s">
        <v>114</v>
      </c>
      <c r="U159" s="409"/>
      <c r="V159" s="410" t="s">
        <v>112</v>
      </c>
      <c r="W159" s="411"/>
      <c r="Y159"/>
      <c r="Z159"/>
      <c r="AA159"/>
      <c r="AB159"/>
      <c r="AC159"/>
      <c r="AD159"/>
      <c r="AE159"/>
      <c r="AI159" s="77"/>
      <c r="AJ159" s="46" t="s">
        <v>89</v>
      </c>
      <c r="AK159" s="77">
        <f>IF(AQ156="","",AQ156)</f>
        <v>5</v>
      </c>
      <c r="AL159" s="182" t="str">
        <f t="shared" si="40"/>
        <v>-</v>
      </c>
      <c r="AM159" s="109">
        <f>IF(AO156="","",AO156)</f>
        <v>11</v>
      </c>
      <c r="AN159" s="210" t="str">
        <f>IF(AP156="","",AP156)</f>
        <v>-</v>
      </c>
      <c r="AO159" s="288"/>
      <c r="AP159" s="221"/>
      <c r="AQ159" s="221"/>
      <c r="AR159" s="222"/>
      <c r="AS159" s="130"/>
      <c r="AT159" s="182">
        <f t="shared" si="36"/>
      </c>
      <c r="AU159" s="131"/>
      <c r="AV159" s="210"/>
      <c r="AW159" s="188">
        <v>11</v>
      </c>
      <c r="AX159" s="189" t="str">
        <f t="shared" si="37"/>
        <v>-</v>
      </c>
      <c r="AY159" s="187">
        <v>1</v>
      </c>
      <c r="AZ159" s="210"/>
      <c r="BA159" s="188"/>
      <c r="BB159" s="189">
        <f t="shared" si="38"/>
      </c>
      <c r="BC159" s="187"/>
      <c r="BD159" s="210"/>
      <c r="BE159" s="330" t="s">
        <v>186</v>
      </c>
      <c r="BF159" s="331"/>
      <c r="BG159" s="332" t="s">
        <v>190</v>
      </c>
      <c r="BH159" s="333"/>
      <c r="BI159"/>
    </row>
    <row r="160" spans="2:61" ht="9.75" customHeight="1">
      <c r="B160" s="79" t="s">
        <v>454</v>
      </c>
      <c r="C160" s="76" t="s">
        <v>387</v>
      </c>
      <c r="D160" s="113">
        <f>IF(N154="","",N154)</f>
        <v>11</v>
      </c>
      <c r="E160" s="116" t="str">
        <f t="shared" si="39"/>
        <v>-</v>
      </c>
      <c r="F160" s="94">
        <f>IF(L154="","",L154)</f>
        <v>1</v>
      </c>
      <c r="G160" s="278" t="str">
        <f>IF(O154="","",IF(O154="○","×",IF(O154="×","○")))</f>
        <v>○</v>
      </c>
      <c r="H160" s="92">
        <f>IF(N157="","",N157)</f>
        <v>11</v>
      </c>
      <c r="I160" s="93" t="str">
        <f aca="true" t="shared" si="41" ref="I160:I165">IF(H160="","","-")</f>
        <v>-</v>
      </c>
      <c r="J160" s="94">
        <f>IF(L157="","",L157)</f>
        <v>5</v>
      </c>
      <c r="K160" s="278" t="str">
        <f>IF(O157="","",IF(O157="○","×",IF(O157="×","○")))</f>
        <v>○</v>
      </c>
      <c r="L160" s="281"/>
      <c r="M160" s="282"/>
      <c r="N160" s="282"/>
      <c r="O160" s="211"/>
      <c r="P160" s="92">
        <v>13</v>
      </c>
      <c r="Q160" s="93" t="str">
        <f t="shared" si="35"/>
        <v>-</v>
      </c>
      <c r="R160" s="94">
        <v>10</v>
      </c>
      <c r="S160" s="341" t="s">
        <v>159</v>
      </c>
      <c r="T160" s="398" t="s">
        <v>410</v>
      </c>
      <c r="U160" s="399"/>
      <c r="V160" s="399"/>
      <c r="W160" s="400"/>
      <c r="Y160"/>
      <c r="Z160"/>
      <c r="AA160"/>
      <c r="AB160"/>
      <c r="AC160"/>
      <c r="AD160"/>
      <c r="AE160"/>
      <c r="AI160" s="79" t="s">
        <v>321</v>
      </c>
      <c r="AJ160" s="76" t="s">
        <v>313</v>
      </c>
      <c r="AK160" s="79">
        <f>IF(AU154="","",AU154)</f>
        <v>11</v>
      </c>
      <c r="AL160" s="192" t="str">
        <f t="shared" si="40"/>
        <v>-</v>
      </c>
      <c r="AM160" s="126">
        <f>IF(AS154="","",AS154)</f>
        <v>5</v>
      </c>
      <c r="AN160" s="278" t="str">
        <f>IF(AV154="","",IF(AV154="○","×",IF(AV154="×","○")))</f>
        <v>○</v>
      </c>
      <c r="AO160" s="124">
        <f>IF(AU157="","",AU157)</f>
        <v>11</v>
      </c>
      <c r="AP160" s="182" t="str">
        <f aca="true" t="shared" si="42" ref="AP160:AP168">IF(AO160="","","-")</f>
        <v>-</v>
      </c>
      <c r="AQ160" s="126">
        <f>IF(AS157="","",AS157)</f>
        <v>3</v>
      </c>
      <c r="AR160" s="278" t="str">
        <f>IF(AV157="","",IF(AV157="○","×",IF(AV157="×","○")))</f>
        <v>○</v>
      </c>
      <c r="AS160" s="281"/>
      <c r="AT160" s="282"/>
      <c r="AU160" s="282"/>
      <c r="AV160" s="211"/>
      <c r="AW160" s="181">
        <v>11</v>
      </c>
      <c r="AX160" s="182" t="str">
        <f t="shared" si="37"/>
        <v>-</v>
      </c>
      <c r="AY160" s="186">
        <v>7</v>
      </c>
      <c r="AZ160" s="279" t="s">
        <v>398</v>
      </c>
      <c r="BA160" s="181">
        <v>13</v>
      </c>
      <c r="BB160" s="182" t="str">
        <f t="shared" si="38"/>
        <v>-</v>
      </c>
      <c r="BC160" s="186">
        <v>10</v>
      </c>
      <c r="BD160" s="279" t="s">
        <v>402</v>
      </c>
      <c r="BE160" s="263" t="s">
        <v>411</v>
      </c>
      <c r="BF160" s="264"/>
      <c r="BG160" s="264"/>
      <c r="BH160" s="265"/>
      <c r="BI160"/>
    </row>
    <row r="161" spans="2:61" ht="9.75" customHeight="1">
      <c r="B161" s="79" t="s">
        <v>456</v>
      </c>
      <c r="C161" s="76" t="s">
        <v>387</v>
      </c>
      <c r="D161" s="113">
        <f>IF(N155="","",N155)</f>
        <v>11</v>
      </c>
      <c r="E161" s="93" t="str">
        <f t="shared" si="39"/>
        <v>-</v>
      </c>
      <c r="F161" s="94">
        <f>IF(L155="","",L155)</f>
        <v>6</v>
      </c>
      <c r="G161" s="279">
        <f>IF(I158="","",I158)</f>
      </c>
      <c r="H161" s="92">
        <f>IF(N158="","",N158)</f>
        <v>13</v>
      </c>
      <c r="I161" s="93" t="str">
        <f t="shared" si="41"/>
        <v>-</v>
      </c>
      <c r="J161" s="94">
        <f>IF(L158="","",L158)</f>
        <v>12</v>
      </c>
      <c r="K161" s="279" t="str">
        <f>IF(M158="","",M158)</f>
        <v>-</v>
      </c>
      <c r="L161" s="284"/>
      <c r="M161" s="285"/>
      <c r="N161" s="285"/>
      <c r="O161" s="219"/>
      <c r="P161" s="92">
        <v>11</v>
      </c>
      <c r="Q161" s="93" t="str">
        <f t="shared" si="35"/>
        <v>-</v>
      </c>
      <c r="R161" s="94">
        <v>6</v>
      </c>
      <c r="S161" s="342"/>
      <c r="T161" s="398"/>
      <c r="U161" s="399"/>
      <c r="V161" s="399"/>
      <c r="W161" s="400"/>
      <c r="Y161"/>
      <c r="Z161"/>
      <c r="AA161"/>
      <c r="AB161"/>
      <c r="AC161"/>
      <c r="AD161"/>
      <c r="AE161"/>
      <c r="AI161" s="79" t="s">
        <v>322</v>
      </c>
      <c r="AJ161" s="76" t="s">
        <v>313</v>
      </c>
      <c r="AK161" s="79">
        <f>IF(AU155="","",AU155)</f>
        <v>11</v>
      </c>
      <c r="AL161" s="182" t="str">
        <f t="shared" si="40"/>
        <v>-</v>
      </c>
      <c r="AM161" s="126">
        <f>IF(AS155="","",AS155)</f>
        <v>6</v>
      </c>
      <c r="AN161" s="279">
        <f>IF(AP158="","",AP158)</f>
      </c>
      <c r="AO161" s="124">
        <f>IF(AU158="","",AU158)</f>
        <v>11</v>
      </c>
      <c r="AP161" s="182" t="str">
        <f t="shared" si="42"/>
        <v>-</v>
      </c>
      <c r="AQ161" s="126">
        <f>IF(AS158="","",AS158)</f>
        <v>7</v>
      </c>
      <c r="AR161" s="279" t="str">
        <f>IF(AT158="","",AT158)</f>
        <v>-</v>
      </c>
      <c r="AS161" s="284"/>
      <c r="AT161" s="285"/>
      <c r="AU161" s="285"/>
      <c r="AV161" s="219"/>
      <c r="AW161" s="181">
        <v>11</v>
      </c>
      <c r="AX161" s="182" t="str">
        <f t="shared" si="37"/>
        <v>-</v>
      </c>
      <c r="AY161" s="186">
        <v>6</v>
      </c>
      <c r="AZ161" s="279"/>
      <c r="BA161" s="181">
        <v>5</v>
      </c>
      <c r="BB161" s="182" t="str">
        <f t="shared" si="38"/>
        <v>-</v>
      </c>
      <c r="BC161" s="186">
        <v>11</v>
      </c>
      <c r="BD161" s="279"/>
      <c r="BE161" s="263"/>
      <c r="BF161" s="264"/>
      <c r="BG161" s="264"/>
      <c r="BH161" s="265"/>
      <c r="BI161"/>
    </row>
    <row r="162" spans="2:61" ht="9.75" customHeight="1">
      <c r="B162" s="77"/>
      <c r="C162" s="45" t="s">
        <v>708</v>
      </c>
      <c r="D162" s="118">
        <f>IF(N156="","",N156)</f>
      </c>
      <c r="E162" s="111">
        <f t="shared" si="39"/>
      </c>
      <c r="F162" s="109">
        <f>IF(L156="","",L156)</f>
      </c>
      <c r="G162" s="210">
        <f>IF(I159="","",I159)</f>
      </c>
      <c r="H162" s="108">
        <f>IF(N159="","",N159)</f>
      </c>
      <c r="I162" s="93">
        <f t="shared" si="41"/>
      </c>
      <c r="J162" s="109">
        <f>IF(L159="","",L159)</f>
      </c>
      <c r="K162" s="210">
        <f>IF(M159="","",M159)</f>
      </c>
      <c r="L162" s="288"/>
      <c r="M162" s="221"/>
      <c r="N162" s="221"/>
      <c r="O162" s="222"/>
      <c r="P162" s="108"/>
      <c r="Q162" s="93">
        <f t="shared" si="35"/>
      </c>
      <c r="R162" s="109"/>
      <c r="S162" s="343"/>
      <c r="T162" s="401" t="s">
        <v>108</v>
      </c>
      <c r="U162" s="402"/>
      <c r="V162" s="403" t="s">
        <v>117</v>
      </c>
      <c r="W162" s="404"/>
      <c r="Y162"/>
      <c r="Z162"/>
      <c r="AA162"/>
      <c r="AB162"/>
      <c r="AC162"/>
      <c r="AD162"/>
      <c r="AE162"/>
      <c r="AI162" s="79"/>
      <c r="AJ162" s="45" t="s">
        <v>368</v>
      </c>
      <c r="AK162" s="79">
        <f>IF(AU156="","",AU156)</f>
      </c>
      <c r="AL162" s="182">
        <f t="shared" si="40"/>
      </c>
      <c r="AM162" s="126">
        <f>IF(AS156="","",AS156)</f>
      </c>
      <c r="AN162" s="279">
        <f>IF(AP159="","",AP159)</f>
      </c>
      <c r="AO162" s="124">
        <f>IF(AU159="","",AU159)</f>
      </c>
      <c r="AP162" s="182">
        <f t="shared" si="42"/>
      </c>
      <c r="AQ162" s="126">
        <f>IF(AS159="","",AS159)</f>
      </c>
      <c r="AR162" s="279">
        <f>IF(AT159="","",AT159)</f>
      </c>
      <c r="AS162" s="284"/>
      <c r="AT162" s="285"/>
      <c r="AU162" s="285"/>
      <c r="AV162" s="219"/>
      <c r="AW162" s="181"/>
      <c r="AX162" s="182">
        <f t="shared" si="37"/>
      </c>
      <c r="AY162" s="186"/>
      <c r="AZ162" s="279"/>
      <c r="BA162" s="181">
        <v>3</v>
      </c>
      <c r="BB162" s="182" t="str">
        <f t="shared" si="38"/>
        <v>-</v>
      </c>
      <c r="BC162" s="186">
        <v>11</v>
      </c>
      <c r="BD162" s="279"/>
      <c r="BE162" s="317" t="s">
        <v>190</v>
      </c>
      <c r="BF162" s="318"/>
      <c r="BG162" s="319" t="s">
        <v>186</v>
      </c>
      <c r="BH162" s="320"/>
      <c r="BI162"/>
    </row>
    <row r="163" spans="2:61" ht="9.75" customHeight="1">
      <c r="B163" s="75" t="s">
        <v>476</v>
      </c>
      <c r="C163" s="78" t="s">
        <v>351</v>
      </c>
      <c r="D163" s="113">
        <f>IF(R154="","",R154)</f>
        <v>11</v>
      </c>
      <c r="E163" s="93" t="str">
        <f t="shared" si="39"/>
        <v>-</v>
      </c>
      <c r="F163" s="94">
        <f>IF(P154="","",P154)</f>
        <v>9</v>
      </c>
      <c r="G163" s="278" t="str">
        <f>IF(S154="","",IF(S154="○","×",IF(S154="×","○")))</f>
        <v>○</v>
      </c>
      <c r="H163" s="92">
        <f>IF(R157="","",R157)</f>
        <v>4</v>
      </c>
      <c r="I163" s="116" t="str">
        <f t="shared" si="41"/>
        <v>-</v>
      </c>
      <c r="J163" s="94">
        <f>IF(P157="","",P157)</f>
        <v>11</v>
      </c>
      <c r="K163" s="278" t="str">
        <f>IF(S157="","",IF(S157="○","×",IF(S157="×","○")))</f>
        <v>×</v>
      </c>
      <c r="L163" s="115">
        <f>IF(R160="","",R160)</f>
        <v>10</v>
      </c>
      <c r="M163" s="93" t="str">
        <f>IF(L163="","","-")</f>
        <v>-</v>
      </c>
      <c r="N163" s="117">
        <f>IF(P160="","",P160)</f>
        <v>13</v>
      </c>
      <c r="O163" s="278" t="str">
        <f>IF(S160="","",IF(S160="○","×",IF(S160="×","○")))</f>
        <v>×</v>
      </c>
      <c r="P163" s="281"/>
      <c r="Q163" s="282"/>
      <c r="R163" s="282"/>
      <c r="S163" s="283"/>
      <c r="T163" s="405" t="s">
        <v>412</v>
      </c>
      <c r="U163" s="406"/>
      <c r="V163" s="406"/>
      <c r="W163" s="407"/>
      <c r="Y163"/>
      <c r="Z163"/>
      <c r="AA163"/>
      <c r="AB163"/>
      <c r="AC163"/>
      <c r="AD163"/>
      <c r="AE163"/>
      <c r="AI163" s="201" t="s">
        <v>330</v>
      </c>
      <c r="AJ163" s="202" t="s">
        <v>289</v>
      </c>
      <c r="AK163" s="86">
        <f>IF(AY154="","",AY154)</f>
        <v>9</v>
      </c>
      <c r="AL163" s="192" t="str">
        <f t="shared" si="40"/>
        <v>-</v>
      </c>
      <c r="AM163" s="135">
        <f>IF(AW154="","",AW154)</f>
        <v>11</v>
      </c>
      <c r="AN163" s="312" t="str">
        <f>IF(AZ154="","",IF(AZ154="○","×",IF(AZ154="×","○")))</f>
        <v>×</v>
      </c>
      <c r="AO163" s="133">
        <f>IF(AY157="","",AY157)</f>
        <v>7</v>
      </c>
      <c r="AP163" s="192" t="str">
        <f t="shared" si="42"/>
        <v>-</v>
      </c>
      <c r="AQ163" s="135">
        <f>IF(AW157="","",AW157)</f>
        <v>11</v>
      </c>
      <c r="AR163" s="278" t="str">
        <f>IF(AZ157="","",IF(AZ157="○","×",IF(AZ157="×","○")))</f>
        <v>×</v>
      </c>
      <c r="AS163" s="135">
        <f>IF(AY160="","",AY160)</f>
        <v>7</v>
      </c>
      <c r="AT163" s="192" t="str">
        <f aca="true" t="shared" si="43" ref="AT163:AT168">IF(AS163="","","-")</f>
        <v>-</v>
      </c>
      <c r="AU163" s="135">
        <f>IF(AW160="","",AW160)</f>
        <v>11</v>
      </c>
      <c r="AV163" s="278" t="str">
        <f>IF(AZ160="","",IF(AZ160="○","×",IF(AZ160="×","○")))</f>
        <v>×</v>
      </c>
      <c r="AW163" s="281"/>
      <c r="AX163" s="282"/>
      <c r="AY163" s="282"/>
      <c r="AZ163" s="211"/>
      <c r="BA163" s="191">
        <v>2</v>
      </c>
      <c r="BB163" s="192" t="str">
        <f t="shared" si="38"/>
        <v>-</v>
      </c>
      <c r="BC163" s="193">
        <v>11</v>
      </c>
      <c r="BD163" s="278" t="s">
        <v>402</v>
      </c>
      <c r="BE163" s="260" t="s">
        <v>418</v>
      </c>
      <c r="BF163" s="261"/>
      <c r="BG163" s="261"/>
      <c r="BH163" s="262"/>
      <c r="BI163"/>
    </row>
    <row r="164" spans="2:61" ht="9.75" customHeight="1">
      <c r="B164" s="75" t="s">
        <v>479</v>
      </c>
      <c r="C164" s="76" t="s">
        <v>351</v>
      </c>
      <c r="D164" s="113">
        <f>IF(R155="","",R155)</f>
        <v>11</v>
      </c>
      <c r="E164" s="93" t="str">
        <f t="shared" si="39"/>
        <v>-</v>
      </c>
      <c r="F164" s="94">
        <f>IF(P155="","",P155)</f>
        <v>2</v>
      </c>
      <c r="G164" s="279" t="str">
        <f>IF(I161="","",I161)</f>
        <v>-</v>
      </c>
      <c r="H164" s="92">
        <f>IF(R158="","",R158)</f>
        <v>8</v>
      </c>
      <c r="I164" s="93" t="str">
        <f t="shared" si="41"/>
        <v>-</v>
      </c>
      <c r="J164" s="94">
        <f>IF(P158="","",P158)</f>
        <v>11</v>
      </c>
      <c r="K164" s="279">
        <f>IF(M161="","",M161)</f>
      </c>
      <c r="L164" s="92">
        <f>IF(R161="","",R161)</f>
        <v>6</v>
      </c>
      <c r="M164" s="93" t="str">
        <f>IF(L164="","","-")</f>
        <v>-</v>
      </c>
      <c r="N164" s="94">
        <f>IF(P161="","",P161)</f>
        <v>11</v>
      </c>
      <c r="O164" s="279" t="str">
        <f>IF(Q161="","",Q161)</f>
        <v>-</v>
      </c>
      <c r="P164" s="284"/>
      <c r="Q164" s="285"/>
      <c r="R164" s="285"/>
      <c r="S164" s="286"/>
      <c r="T164" s="398"/>
      <c r="U164" s="399"/>
      <c r="V164" s="399"/>
      <c r="W164" s="400"/>
      <c r="Y164"/>
      <c r="Z164"/>
      <c r="AA164"/>
      <c r="AB164"/>
      <c r="AC164"/>
      <c r="AD164"/>
      <c r="AE164"/>
      <c r="AI164" s="203" t="s">
        <v>82</v>
      </c>
      <c r="AJ164" s="204" t="s">
        <v>289</v>
      </c>
      <c r="AK164" s="79">
        <f>IF(AY155="","",AY155)</f>
        <v>11</v>
      </c>
      <c r="AL164" s="182" t="str">
        <f t="shared" si="40"/>
        <v>-</v>
      </c>
      <c r="AM164" s="126">
        <f>IF(AW155="","",AW155)</f>
        <v>8</v>
      </c>
      <c r="AN164" s="313" t="str">
        <f>IF(AP161="","",AP161)</f>
        <v>-</v>
      </c>
      <c r="AO164" s="124">
        <f>IF(AY158="","",AY158)</f>
        <v>11</v>
      </c>
      <c r="AP164" s="182" t="str">
        <f t="shared" si="42"/>
        <v>-</v>
      </c>
      <c r="AQ164" s="126">
        <f>IF(AW158="","",AW158)</f>
        <v>7</v>
      </c>
      <c r="AR164" s="279">
        <f>IF(AT161="","",AT161)</f>
      </c>
      <c r="AS164" s="126">
        <f>IF(AY161="","",AY161)</f>
        <v>6</v>
      </c>
      <c r="AT164" s="182" t="str">
        <f t="shared" si="43"/>
        <v>-</v>
      </c>
      <c r="AU164" s="126">
        <f>IF(AW161="","",AW161)</f>
        <v>11</v>
      </c>
      <c r="AV164" s="279" t="str">
        <f>IF(AX161="","",AX161)</f>
        <v>-</v>
      </c>
      <c r="AW164" s="284"/>
      <c r="AX164" s="285"/>
      <c r="AY164" s="285"/>
      <c r="AZ164" s="219"/>
      <c r="BA164" s="181">
        <v>1</v>
      </c>
      <c r="BB164" s="182" t="str">
        <f t="shared" si="38"/>
        <v>-</v>
      </c>
      <c r="BC164" s="186">
        <v>11</v>
      </c>
      <c r="BD164" s="279"/>
      <c r="BE164" s="263"/>
      <c r="BF164" s="264"/>
      <c r="BG164" s="264"/>
      <c r="BH164" s="265"/>
      <c r="BI164"/>
    </row>
    <row r="165" spans="2:61" ht="9.75" customHeight="1" thickBot="1">
      <c r="B165" s="88"/>
      <c r="C165" s="47" t="s">
        <v>40</v>
      </c>
      <c r="D165" s="120">
        <f>IF(R156="","",R156)</f>
      </c>
      <c r="E165" s="121">
        <f t="shared" si="39"/>
      </c>
      <c r="F165" s="122">
        <f>IF(P156="","",P156)</f>
      </c>
      <c r="G165" s="280">
        <f>IF(I162="","",I162)</f>
      </c>
      <c r="H165" s="123">
        <f>IF(R159="","",R159)</f>
      </c>
      <c r="I165" s="121">
        <f t="shared" si="41"/>
      </c>
      <c r="J165" s="122">
        <f>IF(P159="","",P159)</f>
      </c>
      <c r="K165" s="280">
        <f>IF(M162="","",M162)</f>
      </c>
      <c r="L165" s="123">
        <f>IF(R162="","",R162)</f>
      </c>
      <c r="M165" s="121">
        <f>IF(L165="","","-")</f>
      </c>
      <c r="N165" s="122">
        <f>IF(P162="","",P162)</f>
      </c>
      <c r="O165" s="280">
        <f>IF(Q162="","",Q162)</f>
      </c>
      <c r="P165" s="287"/>
      <c r="Q165" s="242"/>
      <c r="R165" s="242"/>
      <c r="S165" s="243"/>
      <c r="T165" s="412" t="s">
        <v>112</v>
      </c>
      <c r="U165" s="413"/>
      <c r="V165" s="414" t="s">
        <v>114</v>
      </c>
      <c r="W165" s="415"/>
      <c r="Y165"/>
      <c r="Z165"/>
      <c r="AA165"/>
      <c r="AB165"/>
      <c r="AC165"/>
      <c r="AD165"/>
      <c r="AE165"/>
      <c r="AI165" s="77"/>
      <c r="AJ165" s="46" t="s">
        <v>368</v>
      </c>
      <c r="AK165" s="79">
        <f>IF(AY156="","",AY156)</f>
        <v>5</v>
      </c>
      <c r="AL165" s="182" t="str">
        <f t="shared" si="40"/>
        <v>-</v>
      </c>
      <c r="AM165" s="126">
        <f>IF(AW156="","",AW156)</f>
        <v>11</v>
      </c>
      <c r="AN165" s="313">
        <f>IF(AP162="","",AP162)</f>
      </c>
      <c r="AO165" s="124">
        <f>IF(AY159="","",AY159)</f>
        <v>1</v>
      </c>
      <c r="AP165" s="182" t="str">
        <f t="shared" si="42"/>
        <v>-</v>
      </c>
      <c r="AQ165" s="126">
        <f>IF(AW159="","",AW159)</f>
        <v>11</v>
      </c>
      <c r="AR165" s="279">
        <f>IF(AT162="","",AT162)</f>
      </c>
      <c r="AS165" s="126">
        <f>IF(AY162="","",AY162)</f>
      </c>
      <c r="AT165" s="182">
        <f t="shared" si="43"/>
      </c>
      <c r="AU165" s="126">
        <f>IF(AW162="","",AW162)</f>
      </c>
      <c r="AV165" s="279">
        <f>IF(AX162="","",AX162)</f>
      </c>
      <c r="AW165" s="284"/>
      <c r="AX165" s="285"/>
      <c r="AY165" s="285"/>
      <c r="AZ165" s="219"/>
      <c r="BA165" s="181"/>
      <c r="BB165" s="182">
        <f t="shared" si="38"/>
      </c>
      <c r="BC165" s="186"/>
      <c r="BD165" s="279"/>
      <c r="BE165" s="330" t="s">
        <v>189</v>
      </c>
      <c r="BF165" s="331"/>
      <c r="BG165" s="332" t="s">
        <v>188</v>
      </c>
      <c r="BH165" s="333"/>
      <c r="BI165"/>
    </row>
    <row r="166" spans="2:61" ht="9.75" customHeight="1" thickBot="1">
      <c r="B166" s="179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12"/>
      <c r="U166" s="12"/>
      <c r="V166" s="12"/>
      <c r="W166" s="12"/>
      <c r="Y166"/>
      <c r="Z166"/>
      <c r="AA166"/>
      <c r="AB166"/>
      <c r="AC166"/>
      <c r="AD166"/>
      <c r="AE166"/>
      <c r="AI166" s="86" t="s">
        <v>87</v>
      </c>
      <c r="AJ166" s="78" t="s">
        <v>286</v>
      </c>
      <c r="AK166" s="86">
        <f>IF(BC154="","",BC154)</f>
        <v>11</v>
      </c>
      <c r="AL166" s="192" t="str">
        <f t="shared" si="40"/>
        <v>-</v>
      </c>
      <c r="AM166" s="135">
        <f>IF(BA154="","",BA154)</f>
        <v>4</v>
      </c>
      <c r="AN166" s="312" t="str">
        <f>IF(BD154="","",IF(BD154="○","×",IF(BD154="×","○")))</f>
        <v>○</v>
      </c>
      <c r="AO166" s="133">
        <f>IF(BC157="","",BC157)</f>
        <v>11</v>
      </c>
      <c r="AP166" s="192" t="str">
        <f t="shared" si="42"/>
        <v>-</v>
      </c>
      <c r="AQ166" s="135">
        <f>IF(BA157="","",BA157)</f>
        <v>1</v>
      </c>
      <c r="AR166" s="278" t="str">
        <f>IF(BD157="","",IF(BD157="○","×",IF(BD157="×","○")))</f>
        <v>○</v>
      </c>
      <c r="AS166" s="135">
        <f>IF(BC160="","",BC160)</f>
        <v>10</v>
      </c>
      <c r="AT166" s="192" t="str">
        <f t="shared" si="43"/>
        <v>-</v>
      </c>
      <c r="AU166" s="135">
        <f>IF(BA160="","",BA160)</f>
        <v>13</v>
      </c>
      <c r="AV166" s="278" t="str">
        <f>IF(BD160="","",IF(BD160="○","×",IF(BD160="×","○")))</f>
        <v>○</v>
      </c>
      <c r="AW166" s="133">
        <f>IF(BC163="","",BC163)</f>
        <v>11</v>
      </c>
      <c r="AX166" s="192" t="str">
        <f>IF(AW166="","","-")</f>
        <v>-</v>
      </c>
      <c r="AY166" s="135">
        <f>IF(BA163="","",BA163)</f>
        <v>2</v>
      </c>
      <c r="AZ166" s="278" t="str">
        <f>IF(BD163="","",IF(BD163="○","×",IF(BD163="×","○")))</f>
        <v>○</v>
      </c>
      <c r="BA166" s="281"/>
      <c r="BB166" s="282"/>
      <c r="BC166" s="282"/>
      <c r="BD166" s="211"/>
      <c r="BE166" s="260" t="s">
        <v>417</v>
      </c>
      <c r="BF166" s="261"/>
      <c r="BG166" s="261"/>
      <c r="BH166" s="262"/>
      <c r="BI166"/>
    </row>
    <row r="167" spans="2:61" ht="9.75" customHeight="1">
      <c r="B167" s="373" t="s">
        <v>156</v>
      </c>
      <c r="C167" s="374"/>
      <c r="D167" s="377" t="str">
        <f>B169</f>
        <v>右城拓家</v>
      </c>
      <c r="E167" s="369"/>
      <c r="F167" s="369"/>
      <c r="G167" s="226"/>
      <c r="H167" s="368" t="str">
        <f>B172</f>
        <v>石川清隆</v>
      </c>
      <c r="I167" s="369"/>
      <c r="J167" s="369"/>
      <c r="K167" s="226"/>
      <c r="L167" s="368" t="str">
        <f>B175</f>
        <v>岡林</v>
      </c>
      <c r="M167" s="369"/>
      <c r="N167" s="369"/>
      <c r="O167" s="226"/>
      <c r="P167" s="368" t="str">
        <f>B178</f>
        <v>堀井浩</v>
      </c>
      <c r="Q167" s="369"/>
      <c r="R167" s="369"/>
      <c r="S167" s="350"/>
      <c r="T167" s="392" t="s">
        <v>706</v>
      </c>
      <c r="U167" s="393"/>
      <c r="V167" s="393"/>
      <c r="W167" s="394"/>
      <c r="Y167"/>
      <c r="Z167"/>
      <c r="AA167"/>
      <c r="AB167"/>
      <c r="AC167"/>
      <c r="AD167"/>
      <c r="AE167"/>
      <c r="AI167" s="79" t="s">
        <v>83</v>
      </c>
      <c r="AJ167" s="76" t="s">
        <v>286</v>
      </c>
      <c r="AK167" s="79">
        <f>IF(BC155="","",BC155)</f>
        <v>11</v>
      </c>
      <c r="AL167" s="182" t="str">
        <f t="shared" si="40"/>
        <v>-</v>
      </c>
      <c r="AM167" s="126">
        <f>IF(BA155="","",BA155)</f>
        <v>0</v>
      </c>
      <c r="AN167" s="313">
        <f>IF(AP158="","",AP158)</f>
      </c>
      <c r="AO167" s="124">
        <f>IF(BC158="","",BC158)</f>
        <v>11</v>
      </c>
      <c r="AP167" s="182" t="str">
        <f t="shared" si="42"/>
        <v>-</v>
      </c>
      <c r="AQ167" s="126">
        <f>IF(BA158="","",BA158)</f>
        <v>3</v>
      </c>
      <c r="AR167" s="279" t="str">
        <f>IF(AT164="","",AT164)</f>
        <v>-</v>
      </c>
      <c r="AS167" s="126">
        <f>IF(BC161="","",BC161)</f>
        <v>11</v>
      </c>
      <c r="AT167" s="182" t="str">
        <f t="shared" si="43"/>
        <v>-</v>
      </c>
      <c r="AU167" s="126">
        <f>IF(BA161="","",BA161)</f>
        <v>5</v>
      </c>
      <c r="AV167" s="279">
        <f>IF(AX164="","",AX164)</f>
      </c>
      <c r="AW167" s="124">
        <f>IF(BC164="","",BC164)</f>
        <v>11</v>
      </c>
      <c r="AX167" s="182" t="str">
        <f>IF(AW167="","","-")</f>
        <v>-</v>
      </c>
      <c r="AY167" s="126">
        <f>IF(BA164="","",BA164)</f>
        <v>1</v>
      </c>
      <c r="AZ167" s="279" t="str">
        <f>IF(BB164="","",BB164)</f>
        <v>-</v>
      </c>
      <c r="BA167" s="284"/>
      <c r="BB167" s="285"/>
      <c r="BC167" s="285"/>
      <c r="BD167" s="219"/>
      <c r="BE167" s="263"/>
      <c r="BF167" s="264"/>
      <c r="BG167" s="264"/>
      <c r="BH167" s="265"/>
      <c r="BI167"/>
    </row>
    <row r="168" spans="2:61" ht="9.75" customHeight="1" thickBot="1">
      <c r="B168" s="375"/>
      <c r="C168" s="376"/>
      <c r="D168" s="385" t="str">
        <f>B170</f>
        <v>高石卓明</v>
      </c>
      <c r="E168" s="337"/>
      <c r="F168" s="337"/>
      <c r="G168" s="280"/>
      <c r="H168" s="354" t="str">
        <f>B173</f>
        <v>三木洋紀</v>
      </c>
      <c r="I168" s="337"/>
      <c r="J168" s="337"/>
      <c r="K168" s="280"/>
      <c r="L168" s="354" t="str">
        <f>B176</f>
        <v>成田</v>
      </c>
      <c r="M168" s="337"/>
      <c r="N168" s="337"/>
      <c r="O168" s="280"/>
      <c r="P168" s="354" t="str">
        <f>B179</f>
        <v>秦英司</v>
      </c>
      <c r="Q168" s="337"/>
      <c r="R168" s="337"/>
      <c r="S168" s="355"/>
      <c r="T168" s="389" t="s">
        <v>707</v>
      </c>
      <c r="U168" s="390"/>
      <c r="V168" s="390"/>
      <c r="W168" s="391"/>
      <c r="Y168"/>
      <c r="Z168"/>
      <c r="AA168"/>
      <c r="AB168"/>
      <c r="AC168"/>
      <c r="AD168"/>
      <c r="AE168"/>
      <c r="AI168" s="88"/>
      <c r="AJ168" s="47" t="s">
        <v>368</v>
      </c>
      <c r="AK168" s="88">
        <f>IF(BC156="","",BC156)</f>
      </c>
      <c r="AL168" s="194">
        <f t="shared" si="40"/>
      </c>
      <c r="AM168" s="137">
        <f>IF(BA156="","",BA156)</f>
      </c>
      <c r="AN168" s="337">
        <f>IF(AP159="","",AP159)</f>
      </c>
      <c r="AO168" s="138">
        <f>IF(BC159="","",BC159)</f>
      </c>
      <c r="AP168" s="194">
        <f t="shared" si="42"/>
      </c>
      <c r="AQ168" s="137">
        <f>IF(BA159="","",BA159)</f>
      </c>
      <c r="AR168" s="280">
        <f>IF(AT165="","",AT165)</f>
      </c>
      <c r="AS168" s="137">
        <f>IF(BC162="","",BC162)</f>
        <v>11</v>
      </c>
      <c r="AT168" s="194" t="str">
        <f t="shared" si="43"/>
        <v>-</v>
      </c>
      <c r="AU168" s="137">
        <f>IF(BA162="","",BA162)</f>
        <v>3</v>
      </c>
      <c r="AV168" s="280">
        <f>IF(AX165="","",AX165)</f>
      </c>
      <c r="AW168" s="138">
        <f>IF(BC165="","",BC165)</f>
      </c>
      <c r="AX168" s="194">
        <f>IF(AW168="","","-")</f>
      </c>
      <c r="AY168" s="137">
        <f>IF(BA165="","",BA165)</f>
      </c>
      <c r="AZ168" s="280">
        <f>IF(BB165="","",BB165)</f>
      </c>
      <c r="BA168" s="287"/>
      <c r="BB168" s="242"/>
      <c r="BC168" s="242"/>
      <c r="BD168" s="338"/>
      <c r="BE168" s="266" t="s">
        <v>188</v>
      </c>
      <c r="BF168" s="267"/>
      <c r="BG168" s="268" t="s">
        <v>189</v>
      </c>
      <c r="BH168" s="269"/>
      <c r="BI168"/>
    </row>
    <row r="169" spans="2:61" ht="9.75" customHeight="1" thickBot="1">
      <c r="B169" s="75" t="s">
        <v>432</v>
      </c>
      <c r="C169" s="76" t="s">
        <v>735</v>
      </c>
      <c r="D169" s="215"/>
      <c r="E169" s="216"/>
      <c r="F169" s="216"/>
      <c r="G169" s="217"/>
      <c r="H169" s="92">
        <v>11</v>
      </c>
      <c r="I169" s="93" t="str">
        <f>IF(H169="","","-")</f>
        <v>-</v>
      </c>
      <c r="J169" s="94">
        <v>7</v>
      </c>
      <c r="K169" s="223" t="s">
        <v>159</v>
      </c>
      <c r="L169" s="92">
        <v>11</v>
      </c>
      <c r="M169" s="96" t="str">
        <f aca="true" t="shared" si="44" ref="M169:M174">IF(L169="","","-")</f>
        <v>-</v>
      </c>
      <c r="N169" s="97">
        <v>6</v>
      </c>
      <c r="O169" s="226" t="s">
        <v>159</v>
      </c>
      <c r="P169" s="180">
        <v>11</v>
      </c>
      <c r="Q169" s="96" t="str">
        <f aca="true" t="shared" si="45" ref="Q169:Q177">IF(P169="","","-")</f>
        <v>-</v>
      </c>
      <c r="R169" s="94">
        <v>3</v>
      </c>
      <c r="S169" s="350" t="s">
        <v>159</v>
      </c>
      <c r="T169" s="395" t="s">
        <v>404</v>
      </c>
      <c r="U169" s="396"/>
      <c r="V169" s="396"/>
      <c r="W169" s="397"/>
      <c r="Y169"/>
      <c r="Z169"/>
      <c r="AA169"/>
      <c r="AB169"/>
      <c r="AC169"/>
      <c r="AD169"/>
      <c r="AE169"/>
      <c r="AI169" s="205"/>
      <c r="AJ169" s="205"/>
      <c r="AK169" s="205"/>
      <c r="AL169" s="205"/>
      <c r="AM169" s="205"/>
      <c r="AN169" s="20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3"/>
      <c r="BF169" s="41"/>
      <c r="BG169" s="41"/>
      <c r="BH169" s="41"/>
      <c r="BI169" s="41"/>
    </row>
    <row r="170" spans="2:64" ht="9.75" customHeight="1">
      <c r="B170" s="75" t="s">
        <v>435</v>
      </c>
      <c r="C170" s="76" t="s">
        <v>735</v>
      </c>
      <c r="D170" s="218"/>
      <c r="E170" s="285"/>
      <c r="F170" s="285"/>
      <c r="G170" s="219"/>
      <c r="H170" s="92">
        <v>8</v>
      </c>
      <c r="I170" s="93" t="str">
        <f>IF(H170="","","-")</f>
        <v>-</v>
      </c>
      <c r="J170" s="102">
        <v>11</v>
      </c>
      <c r="K170" s="224"/>
      <c r="L170" s="92">
        <v>11</v>
      </c>
      <c r="M170" s="93" t="str">
        <f t="shared" si="44"/>
        <v>-</v>
      </c>
      <c r="N170" s="94">
        <v>4</v>
      </c>
      <c r="O170" s="279"/>
      <c r="P170" s="92">
        <v>11</v>
      </c>
      <c r="Q170" s="93" t="str">
        <f t="shared" si="45"/>
        <v>-</v>
      </c>
      <c r="R170" s="94">
        <v>6</v>
      </c>
      <c r="S170" s="342"/>
      <c r="T170" s="398"/>
      <c r="U170" s="399"/>
      <c r="V170" s="399"/>
      <c r="W170" s="400"/>
      <c r="Y170"/>
      <c r="Z170"/>
      <c r="AA170"/>
      <c r="AB170"/>
      <c r="AC170"/>
      <c r="AD170"/>
      <c r="AE170"/>
      <c r="AI170" s="482" t="s">
        <v>28</v>
      </c>
      <c r="AJ170" s="483"/>
      <c r="AK170" s="377" t="str">
        <f>AI172</f>
        <v>中山加奈子</v>
      </c>
      <c r="AL170" s="369"/>
      <c r="AM170" s="369"/>
      <c r="AN170" s="226"/>
      <c r="AO170" s="368" t="str">
        <f>AI175</f>
        <v>田辺文子</v>
      </c>
      <c r="AP170" s="369"/>
      <c r="AQ170" s="369"/>
      <c r="AR170" s="226"/>
      <c r="AS170" s="368" t="str">
        <f>AI178</f>
        <v>田中勢俳子</v>
      </c>
      <c r="AT170" s="369"/>
      <c r="AU170" s="369"/>
      <c r="AV170" s="226"/>
      <c r="AW170" s="368" t="str">
        <f>AI181</f>
        <v>曽我幸子</v>
      </c>
      <c r="AX170" s="369"/>
      <c r="AY170" s="369"/>
      <c r="AZ170" s="350"/>
      <c r="BA170" s="456" t="s">
        <v>706</v>
      </c>
      <c r="BB170" s="457"/>
      <c r="BC170" s="457"/>
      <c r="BD170" s="458"/>
      <c r="BE170" s="33"/>
      <c r="BH170" s="33"/>
      <c r="BI170"/>
      <c r="BJ170"/>
      <c r="BK170"/>
      <c r="BL170"/>
    </row>
    <row r="171" spans="2:64" ht="9.75" customHeight="1" thickBot="1">
      <c r="B171" s="77"/>
      <c r="C171" s="45" t="s">
        <v>43</v>
      </c>
      <c r="D171" s="220"/>
      <c r="E171" s="221"/>
      <c r="F171" s="221"/>
      <c r="G171" s="222"/>
      <c r="H171" s="108">
        <v>13</v>
      </c>
      <c r="I171" s="93" t="str">
        <f>IF(H171="","","-")</f>
        <v>-</v>
      </c>
      <c r="J171" s="109">
        <v>12</v>
      </c>
      <c r="K171" s="225"/>
      <c r="L171" s="108"/>
      <c r="M171" s="111">
        <f t="shared" si="44"/>
      </c>
      <c r="N171" s="109"/>
      <c r="O171" s="210"/>
      <c r="P171" s="108"/>
      <c r="Q171" s="111">
        <f t="shared" si="45"/>
      </c>
      <c r="R171" s="109"/>
      <c r="S171" s="343"/>
      <c r="T171" s="401" t="s">
        <v>108</v>
      </c>
      <c r="U171" s="402"/>
      <c r="V171" s="403" t="s">
        <v>117</v>
      </c>
      <c r="W171" s="404"/>
      <c r="Y171"/>
      <c r="Z171"/>
      <c r="AA171"/>
      <c r="AB171"/>
      <c r="AC171"/>
      <c r="AD171"/>
      <c r="AE171"/>
      <c r="AI171" s="484"/>
      <c r="AJ171" s="485"/>
      <c r="AK171" s="385" t="str">
        <f>AI173</f>
        <v>篠永ひとみ</v>
      </c>
      <c r="AL171" s="337"/>
      <c r="AM171" s="337"/>
      <c r="AN171" s="280"/>
      <c r="AO171" s="354" t="str">
        <f>AI176</f>
        <v>三好真子</v>
      </c>
      <c r="AP171" s="337"/>
      <c r="AQ171" s="337"/>
      <c r="AR171" s="280"/>
      <c r="AS171" s="354" t="str">
        <f>AI179</f>
        <v>田中やす子</v>
      </c>
      <c r="AT171" s="337"/>
      <c r="AU171" s="337"/>
      <c r="AV171" s="280"/>
      <c r="AW171" s="354" t="str">
        <f>AI182</f>
        <v>石川真帆</v>
      </c>
      <c r="AX171" s="337"/>
      <c r="AY171" s="337"/>
      <c r="AZ171" s="355"/>
      <c r="BA171" s="453" t="s">
        <v>707</v>
      </c>
      <c r="BB171" s="454"/>
      <c r="BC171" s="454"/>
      <c r="BD171" s="455"/>
      <c r="BE171" s="33"/>
      <c r="BH171" s="33"/>
      <c r="BI171"/>
      <c r="BJ171"/>
      <c r="BK171"/>
      <c r="BL171"/>
    </row>
    <row r="172" spans="2:64" ht="9.75" customHeight="1">
      <c r="B172" s="75" t="s">
        <v>464</v>
      </c>
      <c r="C172" s="78" t="s">
        <v>726</v>
      </c>
      <c r="D172" s="113">
        <f>IF(J169="","",J169)</f>
        <v>7</v>
      </c>
      <c r="E172" s="93" t="str">
        <f aca="true" t="shared" si="46" ref="E172:E180">IF(D172="","","-")</f>
        <v>-</v>
      </c>
      <c r="F172" s="94">
        <f>IF(H169="","",H169)</f>
        <v>11</v>
      </c>
      <c r="G172" s="278" t="str">
        <f>IF(K169="","",IF(K169="○","×",IF(K169="×","○")))</f>
        <v>×</v>
      </c>
      <c r="H172" s="281"/>
      <c r="I172" s="282"/>
      <c r="J172" s="282"/>
      <c r="K172" s="211"/>
      <c r="L172" s="92">
        <v>11</v>
      </c>
      <c r="M172" s="93" t="str">
        <f t="shared" si="44"/>
        <v>-</v>
      </c>
      <c r="N172" s="94">
        <v>8</v>
      </c>
      <c r="O172" s="279" t="s">
        <v>159</v>
      </c>
      <c r="P172" s="92">
        <v>11</v>
      </c>
      <c r="Q172" s="93" t="str">
        <f t="shared" si="45"/>
        <v>-</v>
      </c>
      <c r="R172" s="94">
        <v>9</v>
      </c>
      <c r="S172" s="341" t="s">
        <v>159</v>
      </c>
      <c r="T172" s="405" t="s">
        <v>406</v>
      </c>
      <c r="U172" s="406"/>
      <c r="V172" s="406"/>
      <c r="W172" s="407"/>
      <c r="Y172"/>
      <c r="Z172"/>
      <c r="AA172"/>
      <c r="AB172"/>
      <c r="AC172"/>
      <c r="AD172"/>
      <c r="AE172"/>
      <c r="AI172" s="75" t="s">
        <v>326</v>
      </c>
      <c r="AJ172" s="76" t="s">
        <v>297</v>
      </c>
      <c r="AK172" s="215"/>
      <c r="AL172" s="216"/>
      <c r="AM172" s="216"/>
      <c r="AN172" s="217"/>
      <c r="AO172" s="181">
        <v>5</v>
      </c>
      <c r="AP172" s="182" t="str">
        <f>IF(AO172="","","-")</f>
        <v>-</v>
      </c>
      <c r="AQ172" s="94">
        <v>11</v>
      </c>
      <c r="AR172" s="223" t="s">
        <v>402</v>
      </c>
      <c r="AS172" s="181">
        <v>2</v>
      </c>
      <c r="AT172" s="183" t="str">
        <f aca="true" t="shared" si="47" ref="AT172:AT177">IF(AS172="","","-")</f>
        <v>-</v>
      </c>
      <c r="AU172" s="184">
        <v>11</v>
      </c>
      <c r="AV172" s="226" t="s">
        <v>402</v>
      </c>
      <c r="AW172" s="195">
        <v>5</v>
      </c>
      <c r="AX172" s="183" t="str">
        <f aca="true" t="shared" si="48" ref="AX172:AX180">IF(AW172="","","-")</f>
        <v>-</v>
      </c>
      <c r="AY172" s="186">
        <v>11</v>
      </c>
      <c r="AZ172" s="350" t="s">
        <v>402</v>
      </c>
      <c r="BA172" s="459" t="s">
        <v>413</v>
      </c>
      <c r="BB172" s="460"/>
      <c r="BC172" s="460"/>
      <c r="BD172" s="461"/>
      <c r="BE172" s="33"/>
      <c r="BH172" s="33"/>
      <c r="BI172"/>
      <c r="BJ172"/>
      <c r="BK172"/>
      <c r="BL172"/>
    </row>
    <row r="173" spans="2:64" ht="9.75" customHeight="1">
      <c r="B173" s="75" t="s">
        <v>466</v>
      </c>
      <c r="C173" s="76" t="s">
        <v>726</v>
      </c>
      <c r="D173" s="113">
        <f>IF(J170="","",J170)</f>
        <v>11</v>
      </c>
      <c r="E173" s="93" t="str">
        <f t="shared" si="46"/>
        <v>-</v>
      </c>
      <c r="F173" s="94">
        <f>IF(H170="","",H170)</f>
        <v>8</v>
      </c>
      <c r="G173" s="279" t="str">
        <f>IF(I170="","",I170)</f>
        <v>-</v>
      </c>
      <c r="H173" s="284"/>
      <c r="I173" s="285"/>
      <c r="J173" s="285"/>
      <c r="K173" s="219"/>
      <c r="L173" s="92">
        <v>11</v>
      </c>
      <c r="M173" s="93" t="str">
        <f t="shared" si="44"/>
        <v>-</v>
      </c>
      <c r="N173" s="94">
        <v>4</v>
      </c>
      <c r="O173" s="279"/>
      <c r="P173" s="92">
        <v>11</v>
      </c>
      <c r="Q173" s="93" t="str">
        <f t="shared" si="45"/>
        <v>-</v>
      </c>
      <c r="R173" s="94">
        <v>1</v>
      </c>
      <c r="S173" s="342"/>
      <c r="T173" s="398"/>
      <c r="U173" s="399"/>
      <c r="V173" s="399"/>
      <c r="W173" s="400"/>
      <c r="Y173"/>
      <c r="Z173"/>
      <c r="AA173"/>
      <c r="AB173"/>
      <c r="AC173"/>
      <c r="AD173"/>
      <c r="AE173"/>
      <c r="AI173" s="75" t="s">
        <v>354</v>
      </c>
      <c r="AJ173" s="76" t="s">
        <v>297</v>
      </c>
      <c r="AK173" s="218"/>
      <c r="AL173" s="285"/>
      <c r="AM173" s="285"/>
      <c r="AN173" s="219"/>
      <c r="AO173" s="181">
        <v>2</v>
      </c>
      <c r="AP173" s="182" t="str">
        <f>IF(AO173="","","-")</f>
        <v>-</v>
      </c>
      <c r="AQ173" s="185">
        <v>11</v>
      </c>
      <c r="AR173" s="224"/>
      <c r="AS173" s="181">
        <v>4</v>
      </c>
      <c r="AT173" s="182" t="str">
        <f t="shared" si="47"/>
        <v>-</v>
      </c>
      <c r="AU173" s="186">
        <v>11</v>
      </c>
      <c r="AV173" s="279"/>
      <c r="AW173" s="181">
        <v>5</v>
      </c>
      <c r="AX173" s="182" t="str">
        <f t="shared" si="48"/>
        <v>-</v>
      </c>
      <c r="AY173" s="186">
        <v>11</v>
      </c>
      <c r="AZ173" s="342"/>
      <c r="BA173" s="462"/>
      <c r="BB173" s="463"/>
      <c r="BC173" s="463"/>
      <c r="BD173" s="464"/>
      <c r="BE173" s="33"/>
      <c r="BH173" s="33"/>
      <c r="BI173"/>
      <c r="BJ173"/>
      <c r="BK173"/>
      <c r="BL173"/>
    </row>
    <row r="174" spans="2:64" ht="9.75" customHeight="1">
      <c r="B174" s="77"/>
      <c r="C174" s="46" t="s">
        <v>38</v>
      </c>
      <c r="D174" s="118">
        <f>IF(J171="","",J171)</f>
        <v>12</v>
      </c>
      <c r="E174" s="93" t="str">
        <f t="shared" si="46"/>
        <v>-</v>
      </c>
      <c r="F174" s="109">
        <f>IF(H171="","",H171)</f>
        <v>13</v>
      </c>
      <c r="G174" s="210" t="str">
        <f>IF(I171="","",I171)</f>
        <v>-</v>
      </c>
      <c r="H174" s="288"/>
      <c r="I174" s="221"/>
      <c r="J174" s="221"/>
      <c r="K174" s="222"/>
      <c r="L174" s="108"/>
      <c r="M174" s="93">
        <f t="shared" si="44"/>
      </c>
      <c r="N174" s="109"/>
      <c r="O174" s="210"/>
      <c r="P174" s="108"/>
      <c r="Q174" s="111">
        <f t="shared" si="45"/>
      </c>
      <c r="R174" s="109"/>
      <c r="S174" s="343"/>
      <c r="T174" s="408" t="s">
        <v>114</v>
      </c>
      <c r="U174" s="409"/>
      <c r="V174" s="410" t="s">
        <v>112</v>
      </c>
      <c r="W174" s="411"/>
      <c r="Y174"/>
      <c r="Z174"/>
      <c r="AA174"/>
      <c r="AB174"/>
      <c r="AC174"/>
      <c r="AD174"/>
      <c r="AE174"/>
      <c r="AI174" s="77"/>
      <c r="AJ174" s="45" t="s">
        <v>368</v>
      </c>
      <c r="AK174" s="220"/>
      <c r="AL174" s="221"/>
      <c r="AM174" s="221"/>
      <c r="AN174" s="222"/>
      <c r="AO174" s="108"/>
      <c r="AP174" s="182">
        <f>IF(AO174="","","-")</f>
      </c>
      <c r="AQ174" s="187"/>
      <c r="AR174" s="225"/>
      <c r="AS174" s="188"/>
      <c r="AT174" s="189">
        <f t="shared" si="47"/>
      </c>
      <c r="AU174" s="187"/>
      <c r="AV174" s="210"/>
      <c r="AW174" s="188"/>
      <c r="AX174" s="189">
        <f t="shared" si="48"/>
      </c>
      <c r="AY174" s="187"/>
      <c r="AZ174" s="343"/>
      <c r="BA174" s="401" t="s">
        <v>189</v>
      </c>
      <c r="BB174" s="402"/>
      <c r="BC174" s="403" t="s">
        <v>226</v>
      </c>
      <c r="BD174" s="404"/>
      <c r="BE174" s="33"/>
      <c r="BH174" s="33"/>
      <c r="BI174"/>
      <c r="BJ174"/>
      <c r="BK174"/>
      <c r="BL174"/>
    </row>
    <row r="175" spans="2:64" ht="9.75" customHeight="1">
      <c r="B175" s="79" t="s">
        <v>392</v>
      </c>
      <c r="C175" s="76" t="s">
        <v>387</v>
      </c>
      <c r="D175" s="113">
        <f>IF(N169="","",N169)</f>
        <v>6</v>
      </c>
      <c r="E175" s="116" t="str">
        <f t="shared" si="46"/>
        <v>-</v>
      </c>
      <c r="F175" s="94">
        <f>IF(L169="","",L169)</f>
        <v>11</v>
      </c>
      <c r="G175" s="278" t="str">
        <f>IF(O169="","",IF(O169="○","×",IF(O169="×","○")))</f>
        <v>×</v>
      </c>
      <c r="H175" s="92">
        <f>IF(N172="","",N172)</f>
        <v>8</v>
      </c>
      <c r="I175" s="93" t="str">
        <f aca="true" t="shared" si="49" ref="I175:I180">IF(H175="","","-")</f>
        <v>-</v>
      </c>
      <c r="J175" s="94">
        <f>IF(L172="","",L172)</f>
        <v>11</v>
      </c>
      <c r="K175" s="278" t="str">
        <f>IF(O172="","",IF(O172="○","×",IF(O172="×","○")))</f>
        <v>×</v>
      </c>
      <c r="L175" s="281"/>
      <c r="M175" s="282"/>
      <c r="N175" s="282"/>
      <c r="O175" s="211"/>
      <c r="P175" s="92">
        <v>11</v>
      </c>
      <c r="Q175" s="93" t="str">
        <f t="shared" si="45"/>
        <v>-</v>
      </c>
      <c r="R175" s="94">
        <v>4</v>
      </c>
      <c r="S175" s="341" t="s">
        <v>159</v>
      </c>
      <c r="T175" s="398" t="s">
        <v>407</v>
      </c>
      <c r="U175" s="399"/>
      <c r="V175" s="399"/>
      <c r="W175" s="400"/>
      <c r="Y175"/>
      <c r="Z175"/>
      <c r="AA175"/>
      <c r="AB175"/>
      <c r="AC175"/>
      <c r="AD175"/>
      <c r="AE175"/>
      <c r="AI175" s="75" t="s">
        <v>636</v>
      </c>
      <c r="AJ175" s="78" t="s">
        <v>638</v>
      </c>
      <c r="AK175" s="113">
        <f>IF(AQ172="","",AQ172)</f>
        <v>11</v>
      </c>
      <c r="AL175" s="182" t="str">
        <f aca="true" t="shared" si="50" ref="AL175:AL183">IF(AK175="","","-")</f>
        <v>-</v>
      </c>
      <c r="AM175" s="126">
        <f>IF(AO172="","",AO172)</f>
        <v>5</v>
      </c>
      <c r="AN175" s="278" t="str">
        <f>IF(AR172="","",IF(AR172="○","×",IF(AR172="×","○")))</f>
        <v>○</v>
      </c>
      <c r="AO175" s="281"/>
      <c r="AP175" s="282"/>
      <c r="AQ175" s="282"/>
      <c r="AR175" s="211"/>
      <c r="AS175" s="190">
        <v>6</v>
      </c>
      <c r="AT175" s="182" t="str">
        <f t="shared" si="47"/>
        <v>-</v>
      </c>
      <c r="AU175" s="186">
        <v>11</v>
      </c>
      <c r="AV175" s="279" t="s">
        <v>223</v>
      </c>
      <c r="AW175" s="92">
        <v>10</v>
      </c>
      <c r="AX175" s="182" t="str">
        <f t="shared" si="48"/>
        <v>-</v>
      </c>
      <c r="AY175" s="186">
        <v>13</v>
      </c>
      <c r="AZ175" s="341" t="s">
        <v>224</v>
      </c>
      <c r="BA175" s="465" t="s">
        <v>411</v>
      </c>
      <c r="BB175" s="466"/>
      <c r="BC175" s="466"/>
      <c r="BD175" s="467"/>
      <c r="BE175" s="33"/>
      <c r="BH175" s="33"/>
      <c r="BI175"/>
      <c r="BJ175"/>
      <c r="BK175"/>
      <c r="BL175"/>
    </row>
    <row r="176" spans="2:64" ht="9.75" customHeight="1">
      <c r="B176" s="79" t="s">
        <v>401</v>
      </c>
      <c r="C176" s="76" t="s">
        <v>472</v>
      </c>
      <c r="D176" s="113">
        <f>IF(N170="","",N170)</f>
        <v>4</v>
      </c>
      <c r="E176" s="93" t="str">
        <f t="shared" si="46"/>
        <v>-</v>
      </c>
      <c r="F176" s="94">
        <f>IF(L170="","",L170)</f>
        <v>11</v>
      </c>
      <c r="G176" s="279">
        <f>IF(I173="","",I173)</f>
      </c>
      <c r="H176" s="92">
        <f>IF(N173="","",N173)</f>
        <v>4</v>
      </c>
      <c r="I176" s="93" t="str">
        <f t="shared" si="49"/>
        <v>-</v>
      </c>
      <c r="J176" s="94">
        <f>IF(L173="","",L173)</f>
        <v>11</v>
      </c>
      <c r="K176" s="279" t="str">
        <f>IF(M173="","",M173)</f>
        <v>-</v>
      </c>
      <c r="L176" s="284"/>
      <c r="M176" s="285"/>
      <c r="N176" s="285"/>
      <c r="O176" s="219"/>
      <c r="P176" s="92">
        <v>11</v>
      </c>
      <c r="Q176" s="93" t="str">
        <f t="shared" si="45"/>
        <v>-</v>
      </c>
      <c r="R176" s="94">
        <v>4</v>
      </c>
      <c r="S176" s="342"/>
      <c r="T176" s="398"/>
      <c r="U176" s="399"/>
      <c r="V176" s="399"/>
      <c r="W176" s="400"/>
      <c r="Y176"/>
      <c r="Z176"/>
      <c r="AA176"/>
      <c r="AB176"/>
      <c r="AC176"/>
      <c r="AD176"/>
      <c r="AE176"/>
      <c r="AI176" s="75" t="s">
        <v>639</v>
      </c>
      <c r="AJ176" s="76" t="s">
        <v>638</v>
      </c>
      <c r="AK176" s="79">
        <f>IF(AQ173="","",AQ173)</f>
        <v>11</v>
      </c>
      <c r="AL176" s="182" t="str">
        <f t="shared" si="50"/>
        <v>-</v>
      </c>
      <c r="AM176" s="126">
        <f>IF(AO173="","",AO173)</f>
        <v>2</v>
      </c>
      <c r="AN176" s="279" t="str">
        <f>IF(AP173="","",AP173)</f>
        <v>-</v>
      </c>
      <c r="AO176" s="284"/>
      <c r="AP176" s="285"/>
      <c r="AQ176" s="285"/>
      <c r="AR176" s="219"/>
      <c r="AS176" s="190">
        <v>2</v>
      </c>
      <c r="AT176" s="182" t="str">
        <f t="shared" si="47"/>
        <v>-</v>
      </c>
      <c r="AU176" s="186">
        <v>11</v>
      </c>
      <c r="AV176" s="279"/>
      <c r="AW176" s="124">
        <v>13</v>
      </c>
      <c r="AX176" s="182" t="str">
        <f t="shared" si="48"/>
        <v>-</v>
      </c>
      <c r="AY176" s="94">
        <v>10</v>
      </c>
      <c r="AZ176" s="342"/>
      <c r="BA176" s="462"/>
      <c r="BB176" s="463"/>
      <c r="BC176" s="463"/>
      <c r="BD176" s="464"/>
      <c r="BE176" s="33"/>
      <c r="BH176" s="33"/>
      <c r="BI176"/>
      <c r="BJ176"/>
      <c r="BK176"/>
      <c r="BL176"/>
    </row>
    <row r="177" spans="2:64" ht="9.75" customHeight="1">
      <c r="B177" s="77"/>
      <c r="C177" s="45" t="s">
        <v>708</v>
      </c>
      <c r="D177" s="118">
        <f>IF(N171="","",N171)</f>
      </c>
      <c r="E177" s="111">
        <f t="shared" si="46"/>
      </c>
      <c r="F177" s="109">
        <f>IF(L171="","",L171)</f>
      </c>
      <c r="G177" s="210">
        <f>IF(I174="","",I174)</f>
      </c>
      <c r="H177" s="108">
        <f>IF(N174="","",N174)</f>
      </c>
      <c r="I177" s="93">
        <f t="shared" si="49"/>
      </c>
      <c r="J177" s="109">
        <f>IF(L174="","",L174)</f>
      </c>
      <c r="K177" s="210">
        <f>IF(M174="","",M174)</f>
      </c>
      <c r="L177" s="288"/>
      <c r="M177" s="221"/>
      <c r="N177" s="221"/>
      <c r="O177" s="222"/>
      <c r="P177" s="108"/>
      <c r="Q177" s="93">
        <f t="shared" si="45"/>
      </c>
      <c r="R177" s="109"/>
      <c r="S177" s="343"/>
      <c r="T177" s="401" t="s">
        <v>112</v>
      </c>
      <c r="U177" s="402"/>
      <c r="V177" s="403" t="s">
        <v>162</v>
      </c>
      <c r="W177" s="404"/>
      <c r="Y177"/>
      <c r="Z177"/>
      <c r="AA177"/>
      <c r="AB177"/>
      <c r="AC177"/>
      <c r="AD177"/>
      <c r="AE177"/>
      <c r="AI177" s="77"/>
      <c r="AJ177" s="46" t="s">
        <v>368</v>
      </c>
      <c r="AK177" s="77">
        <f>IF(AQ174="","",AQ174)</f>
      </c>
      <c r="AL177" s="182">
        <f t="shared" si="50"/>
      </c>
      <c r="AM177" s="109">
        <f>IF(AO174="","",AO174)</f>
      </c>
      <c r="AN177" s="210">
        <f>IF(AP174="","",AP174)</f>
      </c>
      <c r="AO177" s="288"/>
      <c r="AP177" s="221"/>
      <c r="AQ177" s="221"/>
      <c r="AR177" s="222"/>
      <c r="AS177" s="130"/>
      <c r="AT177" s="182">
        <f t="shared" si="47"/>
      </c>
      <c r="AU177" s="131"/>
      <c r="AV177" s="210"/>
      <c r="AW177" s="196">
        <v>11</v>
      </c>
      <c r="AX177" s="189" t="str">
        <f t="shared" si="48"/>
        <v>-</v>
      </c>
      <c r="AY177" s="109">
        <v>6</v>
      </c>
      <c r="AZ177" s="343"/>
      <c r="BA177" s="408" t="s">
        <v>187</v>
      </c>
      <c r="BB177" s="409"/>
      <c r="BC177" s="410" t="s">
        <v>186</v>
      </c>
      <c r="BD177" s="411"/>
      <c r="BE177" s="33"/>
      <c r="BH177" s="33"/>
      <c r="BI177"/>
      <c r="BJ177"/>
      <c r="BK177"/>
      <c r="BL177"/>
    </row>
    <row r="178" spans="2:64" ht="9.75" customHeight="1">
      <c r="B178" s="75" t="s">
        <v>481</v>
      </c>
      <c r="C178" s="78" t="s">
        <v>351</v>
      </c>
      <c r="D178" s="113">
        <f>IF(R169="","",R169)</f>
        <v>3</v>
      </c>
      <c r="E178" s="93" t="str">
        <f t="shared" si="46"/>
        <v>-</v>
      </c>
      <c r="F178" s="94">
        <f>IF(P169="","",P169)</f>
        <v>11</v>
      </c>
      <c r="G178" s="278" t="str">
        <f>IF(S169="","",IF(S169="○","×",IF(S169="×","○")))</f>
        <v>×</v>
      </c>
      <c r="H178" s="92">
        <f>IF(R172="","",R172)</f>
        <v>9</v>
      </c>
      <c r="I178" s="116" t="str">
        <f t="shared" si="49"/>
        <v>-</v>
      </c>
      <c r="J178" s="94">
        <f>IF(P172="","",P172)</f>
        <v>11</v>
      </c>
      <c r="K178" s="278" t="str">
        <f>IF(S172="","",IF(S172="○","×",IF(S172="×","○")))</f>
        <v>×</v>
      </c>
      <c r="L178" s="115">
        <f>IF(R175="","",R175)</f>
        <v>4</v>
      </c>
      <c r="M178" s="93" t="str">
        <f>IF(L178="","","-")</f>
        <v>-</v>
      </c>
      <c r="N178" s="117">
        <f>IF(P175="","",P175)</f>
        <v>11</v>
      </c>
      <c r="O178" s="278" t="str">
        <f>IF(S175="","",IF(S175="○","×",IF(S175="×","○")))</f>
        <v>×</v>
      </c>
      <c r="P178" s="281"/>
      <c r="Q178" s="282"/>
      <c r="R178" s="282"/>
      <c r="S178" s="283"/>
      <c r="T178" s="405" t="s">
        <v>403</v>
      </c>
      <c r="U178" s="406"/>
      <c r="V178" s="406"/>
      <c r="W178" s="407"/>
      <c r="Y178"/>
      <c r="Z178"/>
      <c r="AA178"/>
      <c r="AB178"/>
      <c r="AC178"/>
      <c r="AD178"/>
      <c r="AE178"/>
      <c r="AI178" s="79" t="s">
        <v>15</v>
      </c>
      <c r="AJ178" s="76" t="s">
        <v>11</v>
      </c>
      <c r="AK178" s="79">
        <f>IF(AU172="","",AU172)</f>
        <v>11</v>
      </c>
      <c r="AL178" s="192" t="str">
        <f t="shared" si="50"/>
        <v>-</v>
      </c>
      <c r="AM178" s="126">
        <f>IF(AS172="","",AS172)</f>
        <v>2</v>
      </c>
      <c r="AN178" s="278" t="str">
        <f>IF(AV172="","",IF(AV172="○","×",IF(AV172="×","○")))</f>
        <v>○</v>
      </c>
      <c r="AO178" s="124">
        <f>IF(AU175="","",AU175)</f>
        <v>11</v>
      </c>
      <c r="AP178" s="182" t="str">
        <f aca="true" t="shared" si="51" ref="AP178:AP183">IF(AO178="","","-")</f>
        <v>-</v>
      </c>
      <c r="AQ178" s="126">
        <f>IF(AS175="","",AS175)</f>
        <v>6</v>
      </c>
      <c r="AR178" s="278" t="str">
        <f>IF(AV175="","",IF(AV175="○","×",IF(AV175="×","○")))</f>
        <v>○</v>
      </c>
      <c r="AS178" s="281"/>
      <c r="AT178" s="282"/>
      <c r="AU178" s="282"/>
      <c r="AV178" s="211"/>
      <c r="AW178" s="190">
        <v>11</v>
      </c>
      <c r="AX178" s="182" t="str">
        <f t="shared" si="48"/>
        <v>-</v>
      </c>
      <c r="AY178" s="186">
        <v>2</v>
      </c>
      <c r="AZ178" s="341" t="s">
        <v>225</v>
      </c>
      <c r="BA178" s="462" t="s">
        <v>410</v>
      </c>
      <c r="BB178" s="463"/>
      <c r="BC178" s="463"/>
      <c r="BD178" s="464"/>
      <c r="BE178" s="33"/>
      <c r="BH178" s="33"/>
      <c r="BI178"/>
      <c r="BJ178"/>
      <c r="BK178"/>
      <c r="BL178"/>
    </row>
    <row r="179" spans="2:64" ht="9.75" customHeight="1">
      <c r="B179" s="75" t="s">
        <v>483</v>
      </c>
      <c r="C179" s="76" t="s">
        <v>351</v>
      </c>
      <c r="D179" s="113">
        <f>IF(R170="","",R170)</f>
        <v>6</v>
      </c>
      <c r="E179" s="93" t="str">
        <f t="shared" si="46"/>
        <v>-</v>
      </c>
      <c r="F179" s="94">
        <f>IF(P170="","",P170)</f>
        <v>11</v>
      </c>
      <c r="G179" s="279" t="str">
        <f>IF(I176="","",I176)</f>
        <v>-</v>
      </c>
      <c r="H179" s="92">
        <f>IF(R173="","",R173)</f>
        <v>1</v>
      </c>
      <c r="I179" s="93" t="str">
        <f t="shared" si="49"/>
        <v>-</v>
      </c>
      <c r="J179" s="94">
        <f>IF(P173="","",P173)</f>
        <v>11</v>
      </c>
      <c r="K179" s="279">
        <f>IF(M176="","",M176)</f>
      </c>
      <c r="L179" s="92">
        <f>IF(R176="","",R176)</f>
        <v>4</v>
      </c>
      <c r="M179" s="93" t="str">
        <f>IF(L179="","","-")</f>
        <v>-</v>
      </c>
      <c r="N179" s="94">
        <f>IF(P176="","",P176)</f>
        <v>11</v>
      </c>
      <c r="O179" s="279" t="str">
        <f>IF(Q176="","",Q176)</f>
        <v>-</v>
      </c>
      <c r="P179" s="284"/>
      <c r="Q179" s="285"/>
      <c r="R179" s="285"/>
      <c r="S179" s="286"/>
      <c r="T179" s="398"/>
      <c r="U179" s="399"/>
      <c r="V179" s="399"/>
      <c r="W179" s="400"/>
      <c r="Y179"/>
      <c r="Z179"/>
      <c r="AA179"/>
      <c r="AB179"/>
      <c r="AC179"/>
      <c r="AD179"/>
      <c r="AE179"/>
      <c r="AI179" s="79" t="s">
        <v>17</v>
      </c>
      <c r="AJ179" s="76" t="s">
        <v>11</v>
      </c>
      <c r="AK179" s="79">
        <f>IF(AU173="","",AU173)</f>
        <v>11</v>
      </c>
      <c r="AL179" s="182" t="str">
        <f t="shared" si="50"/>
        <v>-</v>
      </c>
      <c r="AM179" s="126">
        <f>IF(AS173="","",AS173)</f>
        <v>4</v>
      </c>
      <c r="AN179" s="279">
        <f>IF(AP176="","",AP176)</f>
      </c>
      <c r="AO179" s="124">
        <f>IF(AU176="","",AU176)</f>
        <v>11</v>
      </c>
      <c r="AP179" s="182" t="str">
        <f t="shared" si="51"/>
        <v>-</v>
      </c>
      <c r="AQ179" s="126">
        <f>IF(AS176="","",AS176)</f>
        <v>2</v>
      </c>
      <c r="AR179" s="279" t="str">
        <f>IF(AT176="","",AT176)</f>
        <v>-</v>
      </c>
      <c r="AS179" s="284"/>
      <c r="AT179" s="285"/>
      <c r="AU179" s="285"/>
      <c r="AV179" s="219"/>
      <c r="AW179" s="190">
        <v>11</v>
      </c>
      <c r="AX179" s="182" t="str">
        <f t="shared" si="48"/>
        <v>-</v>
      </c>
      <c r="AY179" s="94">
        <v>4</v>
      </c>
      <c r="AZ179" s="342"/>
      <c r="BA179" s="462"/>
      <c r="BB179" s="463"/>
      <c r="BC179" s="463"/>
      <c r="BD179" s="464"/>
      <c r="BE179" s="33"/>
      <c r="BH179" s="33"/>
      <c r="BI179"/>
      <c r="BJ179"/>
      <c r="BK179"/>
      <c r="BL179"/>
    </row>
    <row r="180" spans="2:64" ht="9.75" customHeight="1" thickBot="1">
      <c r="B180" s="88"/>
      <c r="C180" s="47" t="s">
        <v>40</v>
      </c>
      <c r="D180" s="120">
        <f>IF(R171="","",R171)</f>
      </c>
      <c r="E180" s="121">
        <f t="shared" si="46"/>
      </c>
      <c r="F180" s="122">
        <f>IF(P171="","",P171)</f>
      </c>
      <c r="G180" s="280">
        <f>IF(I177="","",I177)</f>
      </c>
      <c r="H180" s="123">
        <f>IF(R174="","",R174)</f>
      </c>
      <c r="I180" s="121">
        <f t="shared" si="49"/>
      </c>
      <c r="J180" s="122">
        <f>IF(P174="","",P174)</f>
      </c>
      <c r="K180" s="280">
        <f>IF(M177="","",M177)</f>
      </c>
      <c r="L180" s="123">
        <f>IF(R177="","",R177)</f>
      </c>
      <c r="M180" s="121">
        <f>IF(L180="","","-")</f>
      </c>
      <c r="N180" s="122">
        <f>IF(P177="","",P177)</f>
      </c>
      <c r="O180" s="280">
        <f>IF(Q177="","",Q177)</f>
      </c>
      <c r="P180" s="287"/>
      <c r="Q180" s="242"/>
      <c r="R180" s="242"/>
      <c r="S180" s="243"/>
      <c r="T180" s="412" t="s">
        <v>117</v>
      </c>
      <c r="U180" s="413"/>
      <c r="V180" s="414" t="s">
        <v>108</v>
      </c>
      <c r="W180" s="415"/>
      <c r="Y180"/>
      <c r="Z180"/>
      <c r="AA180"/>
      <c r="AB180"/>
      <c r="AC180"/>
      <c r="AD180"/>
      <c r="AE180"/>
      <c r="AI180" s="77"/>
      <c r="AJ180" s="45" t="s">
        <v>358</v>
      </c>
      <c r="AK180" s="77">
        <f>IF(AU174="","",AU174)</f>
      </c>
      <c r="AL180" s="189">
        <f t="shared" si="50"/>
      </c>
      <c r="AM180" s="131">
        <f>IF(AS174="","",AS174)</f>
      </c>
      <c r="AN180" s="210">
        <f>IF(AP177="","",AP177)</f>
      </c>
      <c r="AO180" s="130">
        <f>IF(AU177="","",AU177)</f>
      </c>
      <c r="AP180" s="182">
        <f t="shared" si="51"/>
      </c>
      <c r="AQ180" s="131">
        <f>IF(AS177="","",AS177)</f>
      </c>
      <c r="AR180" s="210">
        <f>IF(AT177="","",AT177)</f>
      </c>
      <c r="AS180" s="288"/>
      <c r="AT180" s="221"/>
      <c r="AU180" s="221"/>
      <c r="AV180" s="222"/>
      <c r="AW180" s="130"/>
      <c r="AX180" s="182">
        <f t="shared" si="48"/>
      </c>
      <c r="AY180" s="131"/>
      <c r="AZ180" s="343"/>
      <c r="BA180" s="401" t="s">
        <v>190</v>
      </c>
      <c r="BB180" s="402"/>
      <c r="BC180" s="403" t="s">
        <v>189</v>
      </c>
      <c r="BD180" s="404"/>
      <c r="BE180" s="33"/>
      <c r="BH180" s="33"/>
      <c r="BI180"/>
      <c r="BJ180"/>
      <c r="BK180"/>
      <c r="BL180"/>
    </row>
    <row r="181" spans="2:64" ht="9.75" customHeight="1" thickBot="1">
      <c r="B181" s="178"/>
      <c r="C181" s="71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12"/>
      <c r="U181" s="12"/>
      <c r="V181" s="12"/>
      <c r="W181" s="12"/>
      <c r="Y181"/>
      <c r="Z181"/>
      <c r="AA181"/>
      <c r="AB181"/>
      <c r="AC181"/>
      <c r="AD181"/>
      <c r="AE181"/>
      <c r="AI181" s="75" t="s">
        <v>85</v>
      </c>
      <c r="AJ181" s="78" t="s">
        <v>286</v>
      </c>
      <c r="AK181" s="79">
        <f>IF(AY172="","",AY172)</f>
        <v>11</v>
      </c>
      <c r="AL181" s="182" t="str">
        <f t="shared" si="50"/>
        <v>-</v>
      </c>
      <c r="AM181" s="126">
        <f>IF(AW172="","",AW172)</f>
        <v>5</v>
      </c>
      <c r="AN181" s="278" t="str">
        <f>IF(AZ172="","",IF(AZ172="○","×",IF(AZ172="×","○")))</f>
        <v>○</v>
      </c>
      <c r="AO181" s="124">
        <f>IF(AY175="","",AY175)</f>
        <v>13</v>
      </c>
      <c r="AP181" s="192" t="str">
        <f t="shared" si="51"/>
        <v>-</v>
      </c>
      <c r="AQ181" s="126">
        <f>IF(AW175="","",AW175)</f>
        <v>10</v>
      </c>
      <c r="AR181" s="278" t="str">
        <f>IF(AZ175="","",IF(AZ175="○","×",IF(AZ175="×","○")))</f>
        <v>×</v>
      </c>
      <c r="AS181" s="133">
        <f>IF(AY178="","",AY178)</f>
        <v>2</v>
      </c>
      <c r="AT181" s="182" t="str">
        <f>IF(AS181="","","-")</f>
        <v>-</v>
      </c>
      <c r="AU181" s="135">
        <f>IF(AW178="","",AW178)</f>
        <v>11</v>
      </c>
      <c r="AV181" s="278" t="str">
        <f>IF(AZ178="","",IF(AZ178="○","×",IF(AZ178="×","○")))</f>
        <v>×</v>
      </c>
      <c r="AW181" s="281"/>
      <c r="AX181" s="282"/>
      <c r="AY181" s="282"/>
      <c r="AZ181" s="283"/>
      <c r="BA181" s="465" t="s">
        <v>414</v>
      </c>
      <c r="BB181" s="466"/>
      <c r="BC181" s="466"/>
      <c r="BD181" s="467"/>
      <c r="BE181" s="33"/>
      <c r="BH181" s="33"/>
      <c r="BI181"/>
      <c r="BJ181"/>
      <c r="BK181"/>
      <c r="BL181"/>
    </row>
    <row r="182" spans="2:64" ht="9.75" customHeight="1">
      <c r="B182" s="373" t="s">
        <v>157</v>
      </c>
      <c r="C182" s="374"/>
      <c r="D182" s="377" t="str">
        <f>B184</f>
        <v>山中茂雄</v>
      </c>
      <c r="E182" s="369"/>
      <c r="F182" s="369"/>
      <c r="G182" s="226"/>
      <c r="H182" s="368" t="str">
        <f>B187</f>
        <v>安岡啓一</v>
      </c>
      <c r="I182" s="369"/>
      <c r="J182" s="369"/>
      <c r="K182" s="226"/>
      <c r="L182" s="368" t="str">
        <f>B190</f>
        <v>岸本桂司</v>
      </c>
      <c r="M182" s="369"/>
      <c r="N182" s="369"/>
      <c r="O182" s="226"/>
      <c r="P182" s="368" t="str">
        <f>B193</f>
        <v>黒川明彦</v>
      </c>
      <c r="Q182" s="369"/>
      <c r="R182" s="369"/>
      <c r="S182" s="350"/>
      <c r="T182" s="392" t="s">
        <v>706</v>
      </c>
      <c r="U182" s="393"/>
      <c r="V182" s="393"/>
      <c r="W182" s="394"/>
      <c r="Y182"/>
      <c r="Z182"/>
      <c r="AA182"/>
      <c r="AB182"/>
      <c r="AC182"/>
      <c r="AD182"/>
      <c r="AE182"/>
      <c r="AI182" s="75" t="s">
        <v>88</v>
      </c>
      <c r="AJ182" s="76" t="s">
        <v>286</v>
      </c>
      <c r="AK182" s="79">
        <f>IF(AY173="","",AY173)</f>
        <v>11</v>
      </c>
      <c r="AL182" s="182" t="str">
        <f t="shared" si="50"/>
        <v>-</v>
      </c>
      <c r="AM182" s="126">
        <f>IF(AW173="","",AW173)</f>
        <v>5</v>
      </c>
      <c r="AN182" s="279" t="str">
        <f>IF(AP179="","",AP179)</f>
        <v>-</v>
      </c>
      <c r="AO182" s="124">
        <f>IF(AY176="","",AY176)</f>
        <v>10</v>
      </c>
      <c r="AP182" s="182" t="str">
        <f t="shared" si="51"/>
        <v>-</v>
      </c>
      <c r="AQ182" s="126">
        <f>IF(AW176="","",AW176)</f>
        <v>13</v>
      </c>
      <c r="AR182" s="279">
        <f>IF(AT179="","",AT179)</f>
      </c>
      <c r="AS182" s="92">
        <f>IF(AY179="","",AY179)</f>
        <v>4</v>
      </c>
      <c r="AT182" s="182" t="str">
        <f>IF(AS182="","","-")</f>
        <v>-</v>
      </c>
      <c r="AU182" s="126">
        <f>IF(AW179="","",AW179)</f>
        <v>11</v>
      </c>
      <c r="AV182" s="279" t="str">
        <f>IF(AX179="","",AX179)</f>
        <v>-</v>
      </c>
      <c r="AW182" s="284"/>
      <c r="AX182" s="285"/>
      <c r="AY182" s="285"/>
      <c r="AZ182" s="286"/>
      <c r="BA182" s="462"/>
      <c r="BB182" s="463"/>
      <c r="BC182" s="463"/>
      <c r="BD182" s="464"/>
      <c r="BE182" s="33"/>
      <c r="BH182" s="33"/>
      <c r="BI182"/>
      <c r="BJ182"/>
      <c r="BK182"/>
      <c r="BL182"/>
    </row>
    <row r="183" spans="2:64" ht="9.75" customHeight="1" thickBot="1">
      <c r="B183" s="375"/>
      <c r="C183" s="376"/>
      <c r="D183" s="385" t="str">
        <f>B185</f>
        <v>原敬</v>
      </c>
      <c r="E183" s="337"/>
      <c r="F183" s="337"/>
      <c r="G183" s="280"/>
      <c r="H183" s="354" t="str">
        <f>B188</f>
        <v>川上望</v>
      </c>
      <c r="I183" s="337"/>
      <c r="J183" s="337"/>
      <c r="K183" s="280"/>
      <c r="L183" s="354" t="str">
        <f>B191</f>
        <v>大西博文</v>
      </c>
      <c r="M183" s="337"/>
      <c r="N183" s="337"/>
      <c r="O183" s="280"/>
      <c r="P183" s="354" t="str">
        <f>B194</f>
        <v>近藤</v>
      </c>
      <c r="Q183" s="337"/>
      <c r="R183" s="337"/>
      <c r="S183" s="355"/>
      <c r="T183" s="389" t="s">
        <v>707</v>
      </c>
      <c r="U183" s="390"/>
      <c r="V183" s="390"/>
      <c r="W183" s="391"/>
      <c r="Y183"/>
      <c r="Z183"/>
      <c r="AA183"/>
      <c r="AB183"/>
      <c r="AC183"/>
      <c r="AD183"/>
      <c r="AE183"/>
      <c r="AI183" s="88"/>
      <c r="AJ183" s="47" t="s">
        <v>368</v>
      </c>
      <c r="AK183" s="88">
        <f>IF(AY174="","",AY174)</f>
      </c>
      <c r="AL183" s="194">
        <f t="shared" si="50"/>
      </c>
      <c r="AM183" s="137">
        <f>IF(AW174="","",AW174)</f>
      </c>
      <c r="AN183" s="280">
        <f>IF(AP180="","",AP180)</f>
      </c>
      <c r="AO183" s="138">
        <f>IF(AY177="","",AY177)</f>
        <v>6</v>
      </c>
      <c r="AP183" s="194" t="str">
        <f t="shared" si="51"/>
        <v>-</v>
      </c>
      <c r="AQ183" s="137">
        <f>IF(AW177="","",AW177)</f>
        <v>11</v>
      </c>
      <c r="AR183" s="280">
        <f>IF(AT180="","",AT180)</f>
      </c>
      <c r="AS183" s="138">
        <f>IF(AY180="","",AY180)</f>
      </c>
      <c r="AT183" s="194">
        <f>IF(AS183="","","-")</f>
      </c>
      <c r="AU183" s="137">
        <f>IF(AW180="","",AW180)</f>
      </c>
      <c r="AV183" s="280">
        <f>IF(AX180="","",AX180)</f>
      </c>
      <c r="AW183" s="287"/>
      <c r="AX183" s="242"/>
      <c r="AY183" s="242"/>
      <c r="AZ183" s="243"/>
      <c r="BA183" s="412" t="s">
        <v>186</v>
      </c>
      <c r="BB183" s="413"/>
      <c r="BC183" s="414" t="s">
        <v>187</v>
      </c>
      <c r="BD183" s="415"/>
      <c r="BE183" s="33"/>
      <c r="BH183" s="33"/>
      <c r="BI183"/>
      <c r="BJ183"/>
      <c r="BK183"/>
      <c r="BL183"/>
    </row>
    <row r="184" spans="2:31" ht="9.75" customHeight="1">
      <c r="B184" s="75" t="s">
        <v>437</v>
      </c>
      <c r="C184" s="76" t="s">
        <v>735</v>
      </c>
      <c r="D184" s="215"/>
      <c r="E184" s="216"/>
      <c r="F184" s="216"/>
      <c r="G184" s="217"/>
      <c r="H184" s="92">
        <v>7</v>
      </c>
      <c r="I184" s="93" t="str">
        <f>IF(H184="","","-")</f>
        <v>-</v>
      </c>
      <c r="J184" s="94">
        <v>11</v>
      </c>
      <c r="K184" s="223" t="s">
        <v>158</v>
      </c>
      <c r="L184" s="92">
        <v>3</v>
      </c>
      <c r="M184" s="96" t="str">
        <f aca="true" t="shared" si="52" ref="M184:M189">IF(L184="","","-")</f>
        <v>-</v>
      </c>
      <c r="N184" s="97">
        <v>11</v>
      </c>
      <c r="O184" s="226" t="s">
        <v>158</v>
      </c>
      <c r="P184" s="180">
        <v>1</v>
      </c>
      <c r="Q184" s="96" t="str">
        <f aca="true" t="shared" si="53" ref="Q184:Q192">IF(P184="","","-")</f>
        <v>-</v>
      </c>
      <c r="R184" s="94">
        <v>11</v>
      </c>
      <c r="S184" s="350" t="s">
        <v>158</v>
      </c>
      <c r="T184" s="395" t="s">
        <v>413</v>
      </c>
      <c r="U184" s="396"/>
      <c r="V184" s="396"/>
      <c r="W184" s="397"/>
      <c r="Y184"/>
      <c r="Z184"/>
      <c r="AA184"/>
      <c r="AB184"/>
      <c r="AC184"/>
      <c r="AD184"/>
      <c r="AE184"/>
    </row>
    <row r="185" spans="2:31" ht="9.75" customHeight="1">
      <c r="B185" s="75" t="s">
        <v>439</v>
      </c>
      <c r="C185" s="76" t="s">
        <v>735</v>
      </c>
      <c r="D185" s="218"/>
      <c r="E185" s="285"/>
      <c r="F185" s="285"/>
      <c r="G185" s="219"/>
      <c r="H185" s="92">
        <v>7</v>
      </c>
      <c r="I185" s="93" t="str">
        <f>IF(H185="","","-")</f>
        <v>-</v>
      </c>
      <c r="J185" s="102">
        <v>11</v>
      </c>
      <c r="K185" s="224"/>
      <c r="L185" s="92">
        <v>4</v>
      </c>
      <c r="M185" s="93" t="str">
        <f t="shared" si="52"/>
        <v>-</v>
      </c>
      <c r="N185" s="94">
        <v>11</v>
      </c>
      <c r="O185" s="279"/>
      <c r="P185" s="92">
        <v>12</v>
      </c>
      <c r="Q185" s="93" t="str">
        <f t="shared" si="53"/>
        <v>-</v>
      </c>
      <c r="R185" s="94">
        <v>13</v>
      </c>
      <c r="S185" s="342"/>
      <c r="T185" s="398"/>
      <c r="U185" s="399"/>
      <c r="V185" s="399"/>
      <c r="W185" s="400"/>
      <c r="Y185"/>
      <c r="Z185"/>
      <c r="AA185"/>
      <c r="AB185"/>
      <c r="AC185"/>
      <c r="AD185"/>
      <c r="AE185"/>
    </row>
    <row r="186" spans="2:31" ht="9.75" customHeight="1">
      <c r="B186" s="77"/>
      <c r="C186" s="45" t="s">
        <v>43</v>
      </c>
      <c r="D186" s="220"/>
      <c r="E186" s="221"/>
      <c r="F186" s="221"/>
      <c r="G186" s="222"/>
      <c r="H186" s="108"/>
      <c r="I186" s="93">
        <f>IF(H186="","","-")</f>
      </c>
      <c r="J186" s="109"/>
      <c r="K186" s="225"/>
      <c r="L186" s="108"/>
      <c r="M186" s="111">
        <f t="shared" si="52"/>
      </c>
      <c r="N186" s="109"/>
      <c r="O186" s="210"/>
      <c r="P186" s="108"/>
      <c r="Q186" s="111">
        <f t="shared" si="53"/>
      </c>
      <c r="R186" s="109"/>
      <c r="S186" s="343"/>
      <c r="T186" s="401" t="s">
        <v>117</v>
      </c>
      <c r="U186" s="402"/>
      <c r="V186" s="403" t="s">
        <v>108</v>
      </c>
      <c r="W186" s="404"/>
      <c r="Y186"/>
      <c r="Z186"/>
      <c r="AA186"/>
      <c r="AB186"/>
      <c r="AC186"/>
      <c r="AD186"/>
      <c r="AE186"/>
    </row>
    <row r="187" spans="2:31" ht="9.75" customHeight="1">
      <c r="B187" s="75" t="s">
        <v>311</v>
      </c>
      <c r="C187" s="78" t="s">
        <v>302</v>
      </c>
      <c r="D187" s="113">
        <f>IF(J184="","",J184)</f>
        <v>11</v>
      </c>
      <c r="E187" s="93" t="str">
        <f aca="true" t="shared" si="54" ref="E187:E195">IF(D187="","","-")</f>
        <v>-</v>
      </c>
      <c r="F187" s="94">
        <f>IF(H184="","",H184)</f>
        <v>7</v>
      </c>
      <c r="G187" s="278" t="str">
        <f>IF(K184="","",IF(K184="○","×",IF(K184="×","○")))</f>
        <v>○</v>
      </c>
      <c r="H187" s="281"/>
      <c r="I187" s="282"/>
      <c r="J187" s="282"/>
      <c r="K187" s="211"/>
      <c r="L187" s="92">
        <v>3</v>
      </c>
      <c r="M187" s="93" t="str">
        <f t="shared" si="52"/>
        <v>-</v>
      </c>
      <c r="N187" s="94">
        <v>11</v>
      </c>
      <c r="O187" s="279" t="s">
        <v>158</v>
      </c>
      <c r="P187" s="92">
        <v>1</v>
      </c>
      <c r="Q187" s="93" t="str">
        <f t="shared" si="53"/>
        <v>-</v>
      </c>
      <c r="R187" s="94">
        <v>11</v>
      </c>
      <c r="S187" s="341" t="s">
        <v>158</v>
      </c>
      <c r="T187" s="405" t="s">
        <v>415</v>
      </c>
      <c r="U187" s="406"/>
      <c r="V187" s="406"/>
      <c r="W187" s="407"/>
      <c r="Y187"/>
      <c r="Z187"/>
      <c r="AA187"/>
      <c r="AB187"/>
      <c r="AC187"/>
      <c r="AD187"/>
      <c r="AE187"/>
    </row>
    <row r="188" spans="2:31" ht="9.75" customHeight="1">
      <c r="B188" s="75" t="s">
        <v>474</v>
      </c>
      <c r="C188" s="76" t="s">
        <v>387</v>
      </c>
      <c r="D188" s="113">
        <f>IF(J185="","",J185)</f>
        <v>11</v>
      </c>
      <c r="E188" s="93" t="str">
        <f t="shared" si="54"/>
        <v>-</v>
      </c>
      <c r="F188" s="94">
        <f>IF(H185="","",H185)</f>
        <v>7</v>
      </c>
      <c r="G188" s="279" t="str">
        <f>IF(I185="","",I185)</f>
        <v>-</v>
      </c>
      <c r="H188" s="284"/>
      <c r="I188" s="285"/>
      <c r="J188" s="285"/>
      <c r="K188" s="219"/>
      <c r="L188" s="92">
        <v>0</v>
      </c>
      <c r="M188" s="93" t="str">
        <f t="shared" si="52"/>
        <v>-</v>
      </c>
      <c r="N188" s="94">
        <v>11</v>
      </c>
      <c r="O188" s="279"/>
      <c r="P188" s="92">
        <v>11</v>
      </c>
      <c r="Q188" s="93" t="str">
        <f t="shared" si="53"/>
        <v>-</v>
      </c>
      <c r="R188" s="94">
        <v>9</v>
      </c>
      <c r="S188" s="342"/>
      <c r="T188" s="398"/>
      <c r="U188" s="399"/>
      <c r="V188" s="399"/>
      <c r="W188" s="400"/>
      <c r="Y188"/>
      <c r="Z188"/>
      <c r="AA188"/>
      <c r="AB188"/>
      <c r="AC188"/>
      <c r="AD188"/>
      <c r="AE188"/>
    </row>
    <row r="189" spans="2:31" ht="9.75" customHeight="1">
      <c r="B189" s="77"/>
      <c r="C189" s="46" t="s">
        <v>708</v>
      </c>
      <c r="D189" s="118">
        <f>IF(J186="","",J186)</f>
      </c>
      <c r="E189" s="93">
        <f t="shared" si="54"/>
      </c>
      <c r="F189" s="109">
        <f>IF(H186="","",H186)</f>
      </c>
      <c r="G189" s="210">
        <f>IF(I186="","",I186)</f>
      </c>
      <c r="H189" s="288"/>
      <c r="I189" s="221"/>
      <c r="J189" s="221"/>
      <c r="K189" s="222"/>
      <c r="L189" s="108"/>
      <c r="M189" s="93">
        <f t="shared" si="52"/>
      </c>
      <c r="N189" s="109"/>
      <c r="O189" s="210"/>
      <c r="P189" s="108">
        <v>2</v>
      </c>
      <c r="Q189" s="111" t="str">
        <f t="shared" si="53"/>
        <v>-</v>
      </c>
      <c r="R189" s="109">
        <v>11</v>
      </c>
      <c r="S189" s="343"/>
      <c r="T189" s="408" t="s">
        <v>112</v>
      </c>
      <c r="U189" s="409"/>
      <c r="V189" s="410" t="s">
        <v>114</v>
      </c>
      <c r="W189" s="411"/>
      <c r="Y189"/>
      <c r="Z189"/>
      <c r="AA189"/>
      <c r="AB189"/>
      <c r="AC189"/>
      <c r="AD189"/>
      <c r="AE189"/>
    </row>
    <row r="190" spans="2:31" ht="9.75" customHeight="1">
      <c r="B190" s="79" t="s">
        <v>743</v>
      </c>
      <c r="C190" s="76" t="s">
        <v>342</v>
      </c>
      <c r="D190" s="113">
        <f>IF(N184="","",N184)</f>
        <v>11</v>
      </c>
      <c r="E190" s="116" t="str">
        <f t="shared" si="54"/>
        <v>-</v>
      </c>
      <c r="F190" s="94">
        <f>IF(L184="","",L184)</f>
        <v>3</v>
      </c>
      <c r="G190" s="278" t="str">
        <f>IF(O184="","",IF(O184="○","×",IF(O184="×","○")))</f>
        <v>○</v>
      </c>
      <c r="H190" s="92">
        <f>IF(N187="","",N187)</f>
        <v>11</v>
      </c>
      <c r="I190" s="93" t="str">
        <f aca="true" t="shared" si="55" ref="I190:I195">IF(H190="","","-")</f>
        <v>-</v>
      </c>
      <c r="J190" s="94">
        <f>IF(L187="","",L187)</f>
        <v>3</v>
      </c>
      <c r="K190" s="278" t="str">
        <f>IF(O187="","",IF(O187="○","×",IF(O187="×","○")))</f>
        <v>○</v>
      </c>
      <c r="L190" s="281"/>
      <c r="M190" s="282"/>
      <c r="N190" s="282"/>
      <c r="O190" s="211"/>
      <c r="P190" s="92">
        <v>8</v>
      </c>
      <c r="Q190" s="93" t="str">
        <f t="shared" si="53"/>
        <v>-</v>
      </c>
      <c r="R190" s="94">
        <v>11</v>
      </c>
      <c r="S190" s="341" t="s">
        <v>158</v>
      </c>
      <c r="T190" s="398" t="s">
        <v>411</v>
      </c>
      <c r="U190" s="399"/>
      <c r="V190" s="399"/>
      <c r="W190" s="400"/>
      <c r="Y190"/>
      <c r="Z190"/>
      <c r="AA190"/>
      <c r="AB190"/>
      <c r="AC190"/>
      <c r="AD190"/>
      <c r="AE190"/>
    </row>
    <row r="191" spans="2:31" ht="9.75" customHeight="1">
      <c r="B191" s="79" t="s">
        <v>744</v>
      </c>
      <c r="C191" s="76" t="s">
        <v>342</v>
      </c>
      <c r="D191" s="113">
        <f>IF(N185="","",N185)</f>
        <v>11</v>
      </c>
      <c r="E191" s="93" t="str">
        <f t="shared" si="54"/>
        <v>-</v>
      </c>
      <c r="F191" s="94">
        <f>IF(L185="","",L185)</f>
        <v>4</v>
      </c>
      <c r="G191" s="279">
        <f>IF(I188="","",I188)</f>
      </c>
      <c r="H191" s="92">
        <f>IF(N188="","",N188)</f>
        <v>11</v>
      </c>
      <c r="I191" s="93" t="str">
        <f t="shared" si="55"/>
        <v>-</v>
      </c>
      <c r="J191" s="94">
        <f>IF(L188="","",L188)</f>
        <v>0</v>
      </c>
      <c r="K191" s="279" t="str">
        <f>IF(M188="","",M188)</f>
        <v>-</v>
      </c>
      <c r="L191" s="284"/>
      <c r="M191" s="285"/>
      <c r="N191" s="285"/>
      <c r="O191" s="219"/>
      <c r="P191" s="92">
        <v>8</v>
      </c>
      <c r="Q191" s="93" t="str">
        <f t="shared" si="53"/>
        <v>-</v>
      </c>
      <c r="R191" s="94">
        <v>11</v>
      </c>
      <c r="S191" s="342"/>
      <c r="T191" s="398"/>
      <c r="U191" s="399"/>
      <c r="V191" s="399"/>
      <c r="W191" s="400"/>
      <c r="Y191"/>
      <c r="Z191"/>
      <c r="AA191"/>
      <c r="AB191"/>
      <c r="AC191"/>
      <c r="AD191"/>
      <c r="AE191"/>
    </row>
    <row r="192" spans="2:31" ht="9.75" customHeight="1">
      <c r="B192" s="77"/>
      <c r="C192" s="45" t="s">
        <v>37</v>
      </c>
      <c r="D192" s="118">
        <f>IF(N186="","",N186)</f>
      </c>
      <c r="E192" s="111">
        <f t="shared" si="54"/>
      </c>
      <c r="F192" s="109">
        <f>IF(L186="","",L186)</f>
      </c>
      <c r="G192" s="210">
        <f>IF(I189="","",I189)</f>
      </c>
      <c r="H192" s="108">
        <f>IF(N189="","",N189)</f>
      </c>
      <c r="I192" s="93">
        <f t="shared" si="55"/>
      </c>
      <c r="J192" s="109">
        <f>IF(L189="","",L189)</f>
      </c>
      <c r="K192" s="210">
        <f>IF(M189="","",M189)</f>
      </c>
      <c r="L192" s="288"/>
      <c r="M192" s="221"/>
      <c r="N192" s="221"/>
      <c r="O192" s="222"/>
      <c r="P192" s="108"/>
      <c r="Q192" s="93">
        <f t="shared" si="53"/>
      </c>
      <c r="R192" s="109"/>
      <c r="S192" s="343"/>
      <c r="T192" s="401" t="s">
        <v>114</v>
      </c>
      <c r="U192" s="402"/>
      <c r="V192" s="403" t="s">
        <v>112</v>
      </c>
      <c r="W192" s="404"/>
      <c r="Y192"/>
      <c r="Z192"/>
      <c r="AA192"/>
      <c r="AB192"/>
      <c r="AC192"/>
      <c r="AD192"/>
      <c r="AE192"/>
    </row>
    <row r="193" spans="2:31" ht="9.75" customHeight="1">
      <c r="B193" s="75" t="s">
        <v>46</v>
      </c>
      <c r="C193" s="78" t="s">
        <v>748</v>
      </c>
      <c r="D193" s="113">
        <f>IF(R184="","",R184)</f>
        <v>11</v>
      </c>
      <c r="E193" s="93" t="str">
        <f t="shared" si="54"/>
        <v>-</v>
      </c>
      <c r="F193" s="94">
        <f>IF(P184="","",P184)</f>
        <v>1</v>
      </c>
      <c r="G193" s="278" t="str">
        <f>IF(S184="","",IF(S184="○","×",IF(S184="×","○")))</f>
        <v>○</v>
      </c>
      <c r="H193" s="92">
        <f>IF(R187="","",R187)</f>
        <v>11</v>
      </c>
      <c r="I193" s="116" t="str">
        <f t="shared" si="55"/>
        <v>-</v>
      </c>
      <c r="J193" s="94">
        <f>IF(P187="","",P187)</f>
        <v>1</v>
      </c>
      <c r="K193" s="278" t="str">
        <f>IF(S187="","",IF(S187="○","×",IF(S187="×","○")))</f>
        <v>○</v>
      </c>
      <c r="L193" s="115">
        <f>IF(R190="","",R190)</f>
        <v>11</v>
      </c>
      <c r="M193" s="93" t="str">
        <f>IF(L193="","","-")</f>
        <v>-</v>
      </c>
      <c r="N193" s="117">
        <f>IF(P190="","",P190)</f>
        <v>8</v>
      </c>
      <c r="O193" s="278" t="str">
        <f>IF(S190="","",IF(S190="○","×",IF(S190="×","○")))</f>
        <v>○</v>
      </c>
      <c r="P193" s="281"/>
      <c r="Q193" s="282"/>
      <c r="R193" s="282"/>
      <c r="S193" s="283"/>
      <c r="T193" s="405" t="s">
        <v>416</v>
      </c>
      <c r="U193" s="406"/>
      <c r="V193" s="406"/>
      <c r="W193" s="407"/>
      <c r="Y193"/>
      <c r="Z193"/>
      <c r="AA193"/>
      <c r="AB193"/>
      <c r="AC193"/>
      <c r="AD193"/>
      <c r="AE193"/>
    </row>
    <row r="194" spans="2:31" ht="9.75" customHeight="1">
      <c r="B194" s="75" t="s">
        <v>48</v>
      </c>
      <c r="C194" s="76" t="s">
        <v>160</v>
      </c>
      <c r="D194" s="113">
        <f>IF(R185="","",R185)</f>
        <v>13</v>
      </c>
      <c r="E194" s="93" t="str">
        <f t="shared" si="54"/>
        <v>-</v>
      </c>
      <c r="F194" s="94">
        <f>IF(P185="","",P185)</f>
        <v>12</v>
      </c>
      <c r="G194" s="279" t="str">
        <f>IF(I191="","",I191)</f>
        <v>-</v>
      </c>
      <c r="H194" s="92">
        <f>IF(R188="","",R188)</f>
        <v>9</v>
      </c>
      <c r="I194" s="93" t="str">
        <f t="shared" si="55"/>
        <v>-</v>
      </c>
      <c r="J194" s="94">
        <f>IF(P188="","",P188)</f>
        <v>11</v>
      </c>
      <c r="K194" s="279">
        <f>IF(M191="","",M191)</f>
      </c>
      <c r="L194" s="92">
        <f>IF(R191="","",R191)</f>
        <v>11</v>
      </c>
      <c r="M194" s="93" t="str">
        <f>IF(L194="","","-")</f>
        <v>-</v>
      </c>
      <c r="N194" s="94">
        <f>IF(P191="","",P191)</f>
        <v>8</v>
      </c>
      <c r="O194" s="279" t="str">
        <f>IF(Q191="","",Q191)</f>
        <v>-</v>
      </c>
      <c r="P194" s="284"/>
      <c r="Q194" s="285"/>
      <c r="R194" s="285"/>
      <c r="S194" s="286"/>
      <c r="T194" s="398"/>
      <c r="U194" s="399"/>
      <c r="V194" s="399"/>
      <c r="W194" s="400"/>
      <c r="Y194"/>
      <c r="Z194"/>
      <c r="AA194"/>
      <c r="AB194"/>
      <c r="AC194"/>
      <c r="AD194"/>
      <c r="AE194"/>
    </row>
    <row r="195" spans="2:31" ht="9.75" customHeight="1" thickBot="1">
      <c r="B195" s="88"/>
      <c r="C195" s="47" t="s">
        <v>708</v>
      </c>
      <c r="D195" s="120">
        <f>IF(R186="","",R186)</f>
      </c>
      <c r="E195" s="121">
        <f t="shared" si="54"/>
      </c>
      <c r="F195" s="122">
        <f>IF(P186="","",P186)</f>
      </c>
      <c r="G195" s="280">
        <f>IF(I192="","",I192)</f>
      </c>
      <c r="H195" s="123">
        <f>IF(R189="","",R189)</f>
        <v>11</v>
      </c>
      <c r="I195" s="121" t="str">
        <f t="shared" si="55"/>
        <v>-</v>
      </c>
      <c r="J195" s="122">
        <f>IF(P189="","",P189)</f>
        <v>2</v>
      </c>
      <c r="K195" s="280">
        <f>IF(M192="","",M192)</f>
      </c>
      <c r="L195" s="123">
        <f>IF(R192="","",R192)</f>
      </c>
      <c r="M195" s="121">
        <f>IF(L195="","","-")</f>
      </c>
      <c r="N195" s="122">
        <f>IF(P192="","",P192)</f>
      </c>
      <c r="O195" s="280">
        <f>IF(Q192="","",Q192)</f>
      </c>
      <c r="P195" s="287"/>
      <c r="Q195" s="242"/>
      <c r="R195" s="242"/>
      <c r="S195" s="243"/>
      <c r="T195" s="412" t="s">
        <v>108</v>
      </c>
      <c r="U195" s="413"/>
      <c r="V195" s="414" t="s">
        <v>117</v>
      </c>
      <c r="W195" s="415"/>
      <c r="Y195"/>
      <c r="Z195"/>
      <c r="AA195"/>
      <c r="AB195"/>
      <c r="AC195"/>
      <c r="AD195"/>
      <c r="AE195"/>
    </row>
    <row r="198" spans="2:31" ht="13.5">
      <c r="B198" s="4" t="s">
        <v>353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Y198" s="36"/>
      <c r="Z198" s="36"/>
      <c r="AA198" s="36"/>
      <c r="AB198" s="36"/>
      <c r="AC198" s="36"/>
      <c r="AD198" s="36"/>
      <c r="AE198" s="36"/>
    </row>
    <row r="199" spans="2:31" ht="6" customHeight="1">
      <c r="B199" s="2"/>
      <c r="D199" s="12"/>
      <c r="E199" s="12"/>
      <c r="F199" s="12"/>
      <c r="G199" s="12"/>
      <c r="H199" s="12"/>
      <c r="I199" s="12"/>
      <c r="J199" s="12"/>
      <c r="K199" s="12"/>
      <c r="L199" s="40"/>
      <c r="M199" s="40"/>
      <c r="N199" s="40"/>
      <c r="O199" s="40"/>
      <c r="P199" s="40"/>
      <c r="Q199" s="40"/>
      <c r="R199" s="40"/>
      <c r="S199" s="40"/>
      <c r="T199" s="12"/>
      <c r="U199" s="12"/>
      <c r="V199" s="12"/>
      <c r="W199" s="35"/>
      <c r="X199" s="36"/>
      <c r="Y199" s="36"/>
      <c r="Z199" s="36"/>
      <c r="AA199" s="36"/>
      <c r="AB199" s="36"/>
      <c r="AC199" s="36"/>
      <c r="AD199"/>
      <c r="AE199"/>
    </row>
    <row r="200" spans="2:31" ht="9.75" customHeight="1" thickBot="1">
      <c r="B200" s="244" t="s">
        <v>336</v>
      </c>
      <c r="C200" s="365" t="s">
        <v>163</v>
      </c>
      <c r="D200" s="366"/>
      <c r="E200" s="366"/>
      <c r="F200" s="366"/>
      <c r="G200" s="367"/>
      <c r="H200" s="37"/>
      <c r="I200" s="37"/>
      <c r="J200" s="37"/>
      <c r="K200" s="37"/>
      <c r="L200" s="37"/>
      <c r="M200" s="37"/>
      <c r="N200" s="37"/>
      <c r="O200" s="37"/>
      <c r="P200" s="37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/>
      <c r="AC200"/>
      <c r="AD200"/>
      <c r="AE200"/>
    </row>
    <row r="201" spans="2:31" ht="9.75" customHeight="1" thickTop="1">
      <c r="B201" s="244"/>
      <c r="C201" s="362" t="s">
        <v>164</v>
      </c>
      <c r="D201" s="363"/>
      <c r="E201" s="363"/>
      <c r="F201" s="363"/>
      <c r="G201" s="364"/>
      <c r="H201" s="159">
        <v>11</v>
      </c>
      <c r="I201" s="159">
        <v>11</v>
      </c>
      <c r="J201" s="160"/>
      <c r="K201" s="37"/>
      <c r="L201" s="37"/>
      <c r="M201" s="37"/>
      <c r="N201" s="37"/>
      <c r="O201" s="37"/>
      <c r="P201" s="37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/>
      <c r="AC201"/>
      <c r="AD201"/>
      <c r="AE201"/>
    </row>
    <row r="202" spans="2:31" ht="4.5" customHeight="1" thickBot="1">
      <c r="B202" s="4"/>
      <c r="C202" s="36"/>
      <c r="D202" s="36"/>
      <c r="E202" s="36"/>
      <c r="F202" s="36"/>
      <c r="G202" s="36"/>
      <c r="H202" s="37"/>
      <c r="I202" s="37"/>
      <c r="J202" s="161"/>
      <c r="K202" s="37"/>
      <c r="L202" s="37"/>
      <c r="M202" s="37"/>
      <c r="N202" s="37"/>
      <c r="O202" s="37"/>
      <c r="P202" s="37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/>
      <c r="AC202"/>
      <c r="AD202"/>
      <c r="AE202"/>
    </row>
    <row r="203" spans="2:31" ht="4.5" customHeight="1" thickTop="1">
      <c r="B203" s="2"/>
      <c r="C203" s="36"/>
      <c r="D203" s="36"/>
      <c r="E203" s="36"/>
      <c r="F203" s="36"/>
      <c r="G203" s="36"/>
      <c r="H203" s="37"/>
      <c r="I203" s="37"/>
      <c r="J203" s="162"/>
      <c r="K203" s="163"/>
      <c r="L203" s="159"/>
      <c r="M203" s="159"/>
      <c r="N203" s="147"/>
      <c r="O203" s="37"/>
      <c r="P203" s="37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/>
      <c r="AC203"/>
      <c r="AD203"/>
      <c r="AE203"/>
    </row>
    <row r="204" spans="2:31" ht="9.75" customHeight="1">
      <c r="B204" s="244" t="s">
        <v>727</v>
      </c>
      <c r="C204" s="365" t="s">
        <v>165</v>
      </c>
      <c r="D204" s="366"/>
      <c r="E204" s="366"/>
      <c r="F204" s="366"/>
      <c r="G204" s="367"/>
      <c r="H204" s="164">
        <v>9</v>
      </c>
      <c r="I204" s="164">
        <v>5</v>
      </c>
      <c r="J204" s="165"/>
      <c r="K204" s="168"/>
      <c r="L204" s="37"/>
      <c r="M204" s="37"/>
      <c r="N204" s="147"/>
      <c r="O204" s="37"/>
      <c r="P204" s="37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/>
      <c r="AC204"/>
      <c r="AD204"/>
      <c r="AE204"/>
    </row>
    <row r="205" spans="2:57" ht="9.75" customHeight="1">
      <c r="B205" s="244"/>
      <c r="C205" s="362" t="s">
        <v>166</v>
      </c>
      <c r="D205" s="363"/>
      <c r="E205" s="363"/>
      <c r="F205" s="363"/>
      <c r="G205" s="364"/>
      <c r="H205" s="37"/>
      <c r="I205" s="37"/>
      <c r="J205" s="37"/>
      <c r="K205" s="37"/>
      <c r="L205" s="37"/>
      <c r="M205" s="37"/>
      <c r="N205" s="147">
        <v>11</v>
      </c>
      <c r="O205" s="37">
        <v>11</v>
      </c>
      <c r="P205" s="37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/>
      <c r="AC205"/>
      <c r="AD205"/>
      <c r="AE205"/>
      <c r="AI205" s="270" t="s">
        <v>227</v>
      </c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0"/>
      <c r="AT205" s="270"/>
      <c r="AU205" s="270"/>
      <c r="AV205" s="270"/>
      <c r="AW205" s="270"/>
      <c r="AX205" s="270"/>
      <c r="AY205" s="270"/>
      <c r="AZ205" s="270"/>
      <c r="BA205" s="270"/>
      <c r="BB205" s="270"/>
      <c r="BC205" s="270"/>
      <c r="BD205" s="270"/>
      <c r="BE205" s="270"/>
    </row>
    <row r="206" spans="2:57" ht="4.5" customHeight="1" thickBot="1">
      <c r="B206" s="2"/>
      <c r="C206" s="36"/>
      <c r="D206" s="36"/>
      <c r="E206" s="36"/>
      <c r="F206" s="36"/>
      <c r="G206" s="36"/>
      <c r="H206" s="37"/>
      <c r="I206" s="37"/>
      <c r="J206" s="37"/>
      <c r="K206" s="37"/>
      <c r="L206" s="37"/>
      <c r="M206" s="37"/>
      <c r="N206" s="166"/>
      <c r="O206" s="167"/>
      <c r="P206" s="167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/>
      <c r="AC206"/>
      <c r="AD206"/>
      <c r="AE206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270"/>
      <c r="AU206" s="270"/>
      <c r="AV206" s="270"/>
      <c r="AW206" s="270"/>
      <c r="AX206" s="270"/>
      <c r="AY206" s="270"/>
      <c r="AZ206" s="270"/>
      <c r="BA206" s="270"/>
      <c r="BB206" s="270"/>
      <c r="BC206" s="270"/>
      <c r="BD206" s="270"/>
      <c r="BE206" s="270"/>
    </row>
    <row r="207" spans="2:57" ht="4.5" customHeight="1" thickTop="1">
      <c r="B207" s="2"/>
      <c r="C207" s="36"/>
      <c r="D207" s="36"/>
      <c r="E207" s="36"/>
      <c r="F207" s="36"/>
      <c r="G207" s="36"/>
      <c r="H207" s="37"/>
      <c r="I207" s="37"/>
      <c r="J207" s="37"/>
      <c r="K207" s="37"/>
      <c r="L207" s="37"/>
      <c r="M207" s="162"/>
      <c r="N207" s="37"/>
      <c r="O207" s="37"/>
      <c r="P207" s="37"/>
      <c r="Q207" s="147"/>
      <c r="R207" s="37"/>
      <c r="S207" s="36"/>
      <c r="T207" s="36"/>
      <c r="U207" s="36"/>
      <c r="V207" s="36"/>
      <c r="W207" s="36"/>
      <c r="X207" s="36"/>
      <c r="Y207" s="36"/>
      <c r="Z207" s="36"/>
      <c r="AA207" s="36"/>
      <c r="AB207"/>
      <c r="AC207"/>
      <c r="AD207"/>
      <c r="AE207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</row>
    <row r="208" spans="2:64" ht="9.75" customHeight="1" thickBot="1">
      <c r="B208" s="244" t="s">
        <v>338</v>
      </c>
      <c r="C208" s="365" t="s">
        <v>167</v>
      </c>
      <c r="D208" s="366"/>
      <c r="E208" s="366"/>
      <c r="F208" s="366"/>
      <c r="G208" s="367"/>
      <c r="H208" s="37"/>
      <c r="I208" s="37"/>
      <c r="J208" s="37"/>
      <c r="K208" s="37"/>
      <c r="L208" s="37"/>
      <c r="M208" s="162"/>
      <c r="N208" s="37">
        <v>3</v>
      </c>
      <c r="O208" s="37">
        <v>0</v>
      </c>
      <c r="P208" s="37"/>
      <c r="Q208" s="147"/>
      <c r="R208" s="37"/>
      <c r="S208" s="36"/>
      <c r="T208" s="36"/>
      <c r="U208" s="36"/>
      <c r="V208" s="36"/>
      <c r="W208" s="36"/>
      <c r="X208" s="36"/>
      <c r="Y208" s="36"/>
      <c r="Z208" s="36"/>
      <c r="AA208" s="36"/>
      <c r="AB208"/>
      <c r="AC208"/>
      <c r="AD208"/>
      <c r="AE208"/>
      <c r="AI208" s="244" t="s">
        <v>336</v>
      </c>
      <c r="AJ208" s="365" t="s">
        <v>228</v>
      </c>
      <c r="AK208" s="366"/>
      <c r="AL208" s="366"/>
      <c r="AM208" s="366"/>
      <c r="AN208" s="367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36"/>
      <c r="BA208" s="36"/>
      <c r="BB208" s="36"/>
      <c r="BC208" s="36"/>
      <c r="BD208" s="36"/>
      <c r="BE208" s="36"/>
      <c r="BG208" s="71"/>
      <c r="BH208" s="71"/>
      <c r="BI208"/>
      <c r="BJ208"/>
      <c r="BK208"/>
      <c r="BL208"/>
    </row>
    <row r="209" spans="2:64" ht="9.75" customHeight="1" thickTop="1">
      <c r="B209" s="244"/>
      <c r="C209" s="362" t="s">
        <v>168</v>
      </c>
      <c r="D209" s="363"/>
      <c r="E209" s="363"/>
      <c r="F209" s="363"/>
      <c r="G209" s="364"/>
      <c r="H209" s="159">
        <v>11</v>
      </c>
      <c r="I209" s="159">
        <v>9</v>
      </c>
      <c r="J209" s="160">
        <v>13</v>
      </c>
      <c r="K209" s="37"/>
      <c r="L209" s="37"/>
      <c r="M209" s="162"/>
      <c r="N209" s="37"/>
      <c r="O209" s="37"/>
      <c r="P209" s="37"/>
      <c r="Q209" s="147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/>
      <c r="AC209"/>
      <c r="AD209"/>
      <c r="AE209"/>
      <c r="AI209" s="244"/>
      <c r="AJ209" s="362" t="s">
        <v>229</v>
      </c>
      <c r="AK209" s="363"/>
      <c r="AL209" s="363"/>
      <c r="AM209" s="363"/>
      <c r="AN209" s="364"/>
      <c r="AO209" s="159"/>
      <c r="AP209" s="159"/>
      <c r="AQ209" s="159"/>
      <c r="AR209" s="160"/>
      <c r="AS209" s="36">
        <v>11</v>
      </c>
      <c r="AT209" s="36">
        <v>11</v>
      </c>
      <c r="AU209" s="36"/>
      <c r="AV209" s="36"/>
      <c r="AW209" s="71"/>
      <c r="AX209" s="71"/>
      <c r="AY209" s="71"/>
      <c r="AZ209" s="36"/>
      <c r="BA209" s="36"/>
      <c r="BB209" s="36"/>
      <c r="BC209" s="36"/>
      <c r="BD209" s="36"/>
      <c r="BE209" s="36"/>
      <c r="BG209" s="71"/>
      <c r="BH209" s="71"/>
      <c r="BI209"/>
      <c r="BJ209"/>
      <c r="BK209"/>
      <c r="BL209"/>
    </row>
    <row r="210" spans="3:64" ht="4.5" customHeight="1" thickBot="1">
      <c r="C210" s="36"/>
      <c r="D210" s="36"/>
      <c r="E210" s="36"/>
      <c r="F210" s="36"/>
      <c r="G210" s="36"/>
      <c r="H210" s="37"/>
      <c r="I210" s="37"/>
      <c r="J210" s="161"/>
      <c r="K210" s="37"/>
      <c r="L210" s="37"/>
      <c r="M210" s="162"/>
      <c r="N210" s="37"/>
      <c r="O210" s="37"/>
      <c r="P210" s="37"/>
      <c r="Q210" s="147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/>
      <c r="AC210"/>
      <c r="AD210"/>
      <c r="AE210"/>
      <c r="AI210" s="4"/>
      <c r="AJ210" s="36"/>
      <c r="AK210" s="36"/>
      <c r="AL210" s="36"/>
      <c r="AM210" s="36"/>
      <c r="AN210" s="36"/>
      <c r="AO210" s="37"/>
      <c r="AP210" s="37"/>
      <c r="AQ210" s="37"/>
      <c r="AR210" s="161"/>
      <c r="AS210" s="166"/>
      <c r="AT210" s="167"/>
      <c r="AU210" s="36"/>
      <c r="AV210" s="36"/>
      <c r="AW210" s="71"/>
      <c r="AX210" s="71"/>
      <c r="AY210" s="71"/>
      <c r="AZ210" s="71"/>
      <c r="BA210" s="71"/>
      <c r="BB210" s="36"/>
      <c r="BC210" s="36"/>
      <c r="BD210" s="36"/>
      <c r="BE210" s="36"/>
      <c r="BG210" s="71"/>
      <c r="BH210" s="71"/>
      <c r="BI210"/>
      <c r="BJ210"/>
      <c r="BK210"/>
      <c r="BL210"/>
    </row>
    <row r="211" spans="3:64" ht="4.5" customHeight="1" thickTop="1">
      <c r="C211" s="36"/>
      <c r="D211" s="36"/>
      <c r="E211" s="36"/>
      <c r="F211" s="36"/>
      <c r="G211" s="36"/>
      <c r="H211" s="37"/>
      <c r="I211" s="37"/>
      <c r="J211" s="162"/>
      <c r="K211" s="163"/>
      <c r="L211" s="159"/>
      <c r="M211" s="159"/>
      <c r="N211" s="37"/>
      <c r="O211" s="37"/>
      <c r="P211" s="37"/>
      <c r="Q211" s="147"/>
      <c r="R211" s="423" t="s">
        <v>80</v>
      </c>
      <c r="S211" s="423"/>
      <c r="T211" s="423"/>
      <c r="U211" s="423"/>
      <c r="V211" s="423"/>
      <c r="W211" s="423"/>
      <c r="X211" s="423"/>
      <c r="Y211" s="423"/>
      <c r="Z211" s="423"/>
      <c r="AA211" s="423"/>
      <c r="AB211"/>
      <c r="AC211"/>
      <c r="AD211"/>
      <c r="AE211"/>
      <c r="AI211" s="2"/>
      <c r="AJ211" s="36"/>
      <c r="AK211" s="36"/>
      <c r="AL211" s="36"/>
      <c r="AM211" s="36"/>
      <c r="AN211" s="36"/>
      <c r="AO211" s="36"/>
      <c r="AP211" s="36"/>
      <c r="AQ211" s="37"/>
      <c r="AR211" s="162"/>
      <c r="AS211" s="168"/>
      <c r="AT211" s="37"/>
      <c r="AU211" s="147"/>
      <c r="AV211" s="37"/>
      <c r="AW211" s="71"/>
      <c r="AX211" s="71"/>
      <c r="AY211" s="71"/>
      <c r="AZ211" s="71"/>
      <c r="BA211" s="71"/>
      <c r="BB211" s="36"/>
      <c r="BC211" s="36"/>
      <c r="BD211" s="36"/>
      <c r="BE211" s="36"/>
      <c r="BG211" s="71"/>
      <c r="BH211" s="71"/>
      <c r="BI211"/>
      <c r="BJ211"/>
      <c r="BK211"/>
      <c r="BL211"/>
    </row>
    <row r="212" spans="2:64" ht="9.75" customHeight="1" thickBot="1">
      <c r="B212" s="244" t="s">
        <v>348</v>
      </c>
      <c r="C212" s="365" t="s">
        <v>169</v>
      </c>
      <c r="D212" s="366"/>
      <c r="E212" s="366"/>
      <c r="F212" s="366"/>
      <c r="G212" s="367"/>
      <c r="H212" s="164">
        <v>2</v>
      </c>
      <c r="I212" s="164">
        <v>11</v>
      </c>
      <c r="J212" s="165">
        <v>12</v>
      </c>
      <c r="K212" s="37"/>
      <c r="L212" s="37"/>
      <c r="M212" s="37"/>
      <c r="N212" s="37"/>
      <c r="O212" s="37"/>
      <c r="P212" s="37"/>
      <c r="Q212" s="147"/>
      <c r="R212" s="424"/>
      <c r="S212" s="424"/>
      <c r="T212" s="424"/>
      <c r="U212" s="424"/>
      <c r="V212" s="424"/>
      <c r="W212" s="424"/>
      <c r="X212" s="424"/>
      <c r="Y212" s="424"/>
      <c r="Z212" s="424"/>
      <c r="AA212" s="424"/>
      <c r="AB212"/>
      <c r="AC212"/>
      <c r="AD212"/>
      <c r="AE212"/>
      <c r="AI212" s="244" t="s">
        <v>349</v>
      </c>
      <c r="AJ212" s="365" t="s">
        <v>230</v>
      </c>
      <c r="AK212" s="366"/>
      <c r="AL212" s="366"/>
      <c r="AM212" s="366"/>
      <c r="AN212" s="367"/>
      <c r="AO212" s="36"/>
      <c r="AP212" s="36"/>
      <c r="AQ212" s="37"/>
      <c r="AR212" s="162"/>
      <c r="AS212" s="36">
        <v>2</v>
      </c>
      <c r="AT212" s="37">
        <v>8</v>
      </c>
      <c r="AU212" s="147"/>
      <c r="AV212" s="37"/>
      <c r="AW212" s="71"/>
      <c r="AX212" s="71"/>
      <c r="AY212" s="71"/>
      <c r="AZ212" s="71"/>
      <c r="BA212" s="71"/>
      <c r="BB212" s="36"/>
      <c r="BC212" s="36"/>
      <c r="BD212" s="36"/>
      <c r="BE212" s="36"/>
      <c r="BG212" s="71"/>
      <c r="BH212" s="71"/>
      <c r="BI212"/>
      <c r="BJ212"/>
      <c r="BK212"/>
      <c r="BL212"/>
    </row>
    <row r="213" spans="2:64" ht="9.75" customHeight="1" thickTop="1">
      <c r="B213" s="244"/>
      <c r="C213" s="362" t="s">
        <v>170</v>
      </c>
      <c r="D213" s="363"/>
      <c r="E213" s="363"/>
      <c r="F213" s="363"/>
      <c r="G213" s="364"/>
      <c r="H213" s="37"/>
      <c r="I213" s="37"/>
      <c r="J213" s="37"/>
      <c r="K213" s="37"/>
      <c r="L213" s="37"/>
      <c r="M213" s="37"/>
      <c r="N213" s="37"/>
      <c r="O213" s="37"/>
      <c r="P213" s="37">
        <v>11</v>
      </c>
      <c r="Q213" s="147">
        <v>11</v>
      </c>
      <c r="R213" s="428" t="s">
        <v>163</v>
      </c>
      <c r="S213" s="366"/>
      <c r="T213" s="366"/>
      <c r="U213" s="366"/>
      <c r="V213" s="366"/>
      <c r="W213" s="366"/>
      <c r="X213" s="366"/>
      <c r="Y213" s="366"/>
      <c r="Z213" s="366"/>
      <c r="AA213" s="367"/>
      <c r="AB213"/>
      <c r="AC213"/>
      <c r="AD213"/>
      <c r="AE213"/>
      <c r="AI213" s="244"/>
      <c r="AJ213" s="362" t="s">
        <v>231</v>
      </c>
      <c r="AK213" s="363"/>
      <c r="AL213" s="363"/>
      <c r="AM213" s="363"/>
      <c r="AN213" s="364"/>
      <c r="AO213" s="159"/>
      <c r="AP213" s="160"/>
      <c r="AQ213" s="37"/>
      <c r="AR213" s="162"/>
      <c r="AS213" s="36"/>
      <c r="AT213" s="37"/>
      <c r="AU213" s="147"/>
      <c r="AV213" s="37"/>
      <c r="AW213" s="71"/>
      <c r="AX213" s="71"/>
      <c r="AY213" s="71"/>
      <c r="AZ213" s="71"/>
      <c r="BA213" s="71"/>
      <c r="BB213" s="36"/>
      <c r="BC213" s="36"/>
      <c r="BD213" s="36"/>
      <c r="BE213" s="36"/>
      <c r="BG213" s="71"/>
      <c r="BH213" s="71"/>
      <c r="BI213"/>
      <c r="BJ213"/>
      <c r="BK213"/>
      <c r="BL213"/>
    </row>
    <row r="214" spans="2:64" ht="4.5" customHeight="1" thickBot="1">
      <c r="B214" s="2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166"/>
      <c r="R214" s="429"/>
      <c r="S214" s="430"/>
      <c r="T214" s="430"/>
      <c r="U214" s="430"/>
      <c r="V214" s="430"/>
      <c r="W214" s="430"/>
      <c r="X214" s="430"/>
      <c r="Y214" s="430"/>
      <c r="Z214" s="430"/>
      <c r="AA214" s="431"/>
      <c r="AB214"/>
      <c r="AC214"/>
      <c r="AD214"/>
      <c r="AE214"/>
      <c r="AI214" s="2"/>
      <c r="AJ214" s="36"/>
      <c r="AK214" s="36"/>
      <c r="AL214" s="36"/>
      <c r="AM214" s="36"/>
      <c r="AN214" s="36"/>
      <c r="AO214" s="37"/>
      <c r="AP214" s="161"/>
      <c r="AQ214" s="37"/>
      <c r="AR214" s="162"/>
      <c r="AS214" s="36"/>
      <c r="AT214" s="37"/>
      <c r="AU214" s="147"/>
      <c r="AV214" s="37"/>
      <c r="AW214" s="71"/>
      <c r="AX214" s="71"/>
      <c r="AY214" s="71"/>
      <c r="AZ214" s="71"/>
      <c r="BA214" s="71"/>
      <c r="BB214" s="36"/>
      <c r="BC214" s="36"/>
      <c r="BD214" s="36"/>
      <c r="BE214" s="36"/>
      <c r="BG214" s="71"/>
      <c r="BH214" s="71"/>
      <c r="BI214"/>
      <c r="BJ214"/>
      <c r="BK214"/>
      <c r="BL214"/>
    </row>
    <row r="215" spans="2:64" ht="4.5" customHeight="1" thickTop="1">
      <c r="B215" s="2"/>
      <c r="C215" s="36"/>
      <c r="D215" s="36"/>
      <c r="E215" s="36"/>
      <c r="F215" s="36"/>
      <c r="G215" s="36"/>
      <c r="H215" s="37"/>
      <c r="I215" s="37"/>
      <c r="J215" s="37"/>
      <c r="K215" s="37"/>
      <c r="L215" s="37"/>
      <c r="M215" s="37"/>
      <c r="N215" s="37"/>
      <c r="O215" s="37"/>
      <c r="P215" s="162"/>
      <c r="Q215" s="37"/>
      <c r="R215" s="432" t="s">
        <v>164</v>
      </c>
      <c r="S215" s="433"/>
      <c r="T215" s="433"/>
      <c r="U215" s="433"/>
      <c r="V215" s="433"/>
      <c r="W215" s="433"/>
      <c r="X215" s="433"/>
      <c r="Y215" s="433"/>
      <c r="Z215" s="433"/>
      <c r="AA215" s="434"/>
      <c r="AB215"/>
      <c r="AC215"/>
      <c r="AD215"/>
      <c r="AE215"/>
      <c r="AI215" s="2"/>
      <c r="AJ215" s="36"/>
      <c r="AK215" s="36"/>
      <c r="AL215" s="36"/>
      <c r="AM215" s="36"/>
      <c r="AN215" s="36"/>
      <c r="AO215" s="37"/>
      <c r="AP215" s="162"/>
      <c r="AQ215" s="163"/>
      <c r="AR215" s="159"/>
      <c r="AS215" s="36"/>
      <c r="AT215" s="37"/>
      <c r="AU215" s="147"/>
      <c r="AV215" s="37"/>
      <c r="AW215" s="486" t="s">
        <v>77</v>
      </c>
      <c r="AX215" s="486"/>
      <c r="AY215" s="486"/>
      <c r="AZ215" s="486"/>
      <c r="BA215" s="486"/>
      <c r="BB215" s="486"/>
      <c r="BC215" s="36"/>
      <c r="BD215" s="36"/>
      <c r="BE215" s="36"/>
      <c r="BG215" s="71"/>
      <c r="BH215" s="71"/>
      <c r="BI215"/>
      <c r="BJ215"/>
      <c r="BK215"/>
      <c r="BL215"/>
    </row>
    <row r="216" spans="2:64" ht="9.75" customHeight="1" thickBot="1">
      <c r="B216" s="244" t="s">
        <v>349</v>
      </c>
      <c r="C216" s="365" t="s">
        <v>171</v>
      </c>
      <c r="D216" s="366"/>
      <c r="E216" s="366"/>
      <c r="F216" s="366"/>
      <c r="G216" s="367"/>
      <c r="H216" s="37"/>
      <c r="I216" s="37"/>
      <c r="J216" s="37"/>
      <c r="K216" s="37"/>
      <c r="L216" s="37"/>
      <c r="M216" s="37"/>
      <c r="N216" s="37"/>
      <c r="O216" s="37"/>
      <c r="P216" s="162">
        <v>4</v>
      </c>
      <c r="Q216" s="37">
        <v>9</v>
      </c>
      <c r="R216" s="435"/>
      <c r="S216" s="363"/>
      <c r="T216" s="363"/>
      <c r="U216" s="363"/>
      <c r="V216" s="363"/>
      <c r="W216" s="363"/>
      <c r="X216" s="363"/>
      <c r="Y216" s="363"/>
      <c r="Z216" s="363"/>
      <c r="AA216" s="364"/>
      <c r="AB216"/>
      <c r="AC216"/>
      <c r="AD216"/>
      <c r="AE216"/>
      <c r="AI216" s="244" t="s">
        <v>337</v>
      </c>
      <c r="AJ216" s="365" t="s">
        <v>232</v>
      </c>
      <c r="AK216" s="366"/>
      <c r="AL216" s="366"/>
      <c r="AM216" s="366"/>
      <c r="AN216" s="367"/>
      <c r="AO216" s="435" t="s">
        <v>425</v>
      </c>
      <c r="AP216" s="364"/>
      <c r="AQ216" s="36"/>
      <c r="AR216" s="36"/>
      <c r="AS216" s="36"/>
      <c r="AT216" s="37"/>
      <c r="AU216" s="147"/>
      <c r="AV216" s="37"/>
      <c r="AW216" s="486"/>
      <c r="AX216" s="486"/>
      <c r="AY216" s="486"/>
      <c r="AZ216" s="486"/>
      <c r="BA216" s="486"/>
      <c r="BB216" s="486"/>
      <c r="BC216" s="36"/>
      <c r="BD216" s="36"/>
      <c r="BE216" s="36"/>
      <c r="BG216" s="71"/>
      <c r="BH216" s="71"/>
      <c r="BI216"/>
      <c r="BJ216"/>
      <c r="BK216"/>
      <c r="BL216"/>
    </row>
    <row r="217" spans="2:64" ht="9.75" customHeight="1" thickTop="1">
      <c r="B217" s="244"/>
      <c r="C217" s="362" t="s">
        <v>172</v>
      </c>
      <c r="D217" s="363"/>
      <c r="E217" s="363"/>
      <c r="F217" s="363"/>
      <c r="G217" s="364"/>
      <c r="H217" s="159">
        <v>11</v>
      </c>
      <c r="I217" s="159">
        <v>9</v>
      </c>
      <c r="J217" s="160">
        <v>11</v>
      </c>
      <c r="K217" s="37"/>
      <c r="L217" s="37"/>
      <c r="M217" s="37"/>
      <c r="N217" s="37"/>
      <c r="O217" s="37"/>
      <c r="P217" s="162"/>
      <c r="Q217" s="37"/>
      <c r="R217" s="37"/>
      <c r="S217" s="37"/>
      <c r="T217" s="37"/>
      <c r="U217" s="37"/>
      <c r="V217" s="37"/>
      <c r="W217" s="37"/>
      <c r="X217" s="37"/>
      <c r="Y217" s="37"/>
      <c r="Z217" s="36"/>
      <c r="AA217" s="36"/>
      <c r="AB217"/>
      <c r="AC217"/>
      <c r="AD217"/>
      <c r="AE217"/>
      <c r="AI217" s="244"/>
      <c r="AJ217" s="362" t="s">
        <v>233</v>
      </c>
      <c r="AK217" s="363"/>
      <c r="AL217" s="363"/>
      <c r="AM217" s="363"/>
      <c r="AN217" s="364"/>
      <c r="AO217" s="36"/>
      <c r="AP217" s="36"/>
      <c r="AQ217" s="36"/>
      <c r="AR217" s="36"/>
      <c r="AS217" s="36"/>
      <c r="AT217" s="37"/>
      <c r="AU217" s="147">
        <v>11</v>
      </c>
      <c r="AV217" s="37">
        <v>11</v>
      </c>
      <c r="AW217" s="487" t="s">
        <v>228</v>
      </c>
      <c r="AX217" s="476"/>
      <c r="AY217" s="476"/>
      <c r="AZ217" s="476"/>
      <c r="BA217" s="476"/>
      <c r="BB217" s="476"/>
      <c r="BC217" s="476"/>
      <c r="BD217" s="476"/>
      <c r="BE217" s="476"/>
      <c r="BF217" s="476"/>
      <c r="BG217" s="476"/>
      <c r="BH217" s="477"/>
      <c r="BI217"/>
      <c r="BJ217"/>
      <c r="BK217"/>
      <c r="BL217"/>
    </row>
    <row r="218" spans="2:64" ht="4.5" customHeight="1" thickBot="1">
      <c r="B218" s="4"/>
      <c r="C218" s="36"/>
      <c r="D218" s="36"/>
      <c r="E218" s="36"/>
      <c r="F218" s="36"/>
      <c r="G218" s="36"/>
      <c r="H218" s="37"/>
      <c r="I218" s="37"/>
      <c r="J218" s="161"/>
      <c r="K218" s="37"/>
      <c r="L218" s="37"/>
      <c r="M218" s="37"/>
      <c r="N218" s="37"/>
      <c r="O218" s="37"/>
      <c r="P218" s="162"/>
      <c r="Q218" s="37"/>
      <c r="R218" s="37"/>
      <c r="S218" s="37"/>
      <c r="T218" s="37"/>
      <c r="U218" s="37"/>
      <c r="V218" s="37"/>
      <c r="W218" s="37"/>
      <c r="X218" s="37"/>
      <c r="Y218" s="37"/>
      <c r="Z218" s="36"/>
      <c r="AA218" s="36"/>
      <c r="AB218"/>
      <c r="AC218"/>
      <c r="AD218"/>
      <c r="AE218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7"/>
      <c r="AU218" s="166"/>
      <c r="AV218" s="167"/>
      <c r="AW218" s="488"/>
      <c r="AX218" s="489"/>
      <c r="AY218" s="489"/>
      <c r="AZ218" s="489"/>
      <c r="BA218" s="489"/>
      <c r="BB218" s="489"/>
      <c r="BC218" s="489"/>
      <c r="BD218" s="489"/>
      <c r="BE218" s="489"/>
      <c r="BF218" s="489"/>
      <c r="BG218" s="489"/>
      <c r="BH218" s="490"/>
      <c r="BI218"/>
      <c r="BJ218"/>
      <c r="BK218"/>
      <c r="BL218"/>
    </row>
    <row r="219" spans="2:64" ht="4.5" customHeight="1" thickTop="1">
      <c r="B219" s="2"/>
      <c r="C219" s="36"/>
      <c r="D219" s="36"/>
      <c r="E219" s="36"/>
      <c r="F219" s="36"/>
      <c r="G219" s="36"/>
      <c r="H219" s="37"/>
      <c r="I219" s="37"/>
      <c r="J219" s="162"/>
      <c r="K219" s="163"/>
      <c r="L219" s="159"/>
      <c r="M219" s="197"/>
      <c r="N219" s="37"/>
      <c r="O219" s="37"/>
      <c r="P219" s="162"/>
      <c r="Q219" s="37"/>
      <c r="R219" s="423" t="s">
        <v>81</v>
      </c>
      <c r="S219" s="423"/>
      <c r="T219" s="423"/>
      <c r="U219" s="423"/>
      <c r="V219" s="423"/>
      <c r="W219" s="423"/>
      <c r="X219" s="423"/>
      <c r="Y219" s="423"/>
      <c r="Z219" s="423"/>
      <c r="AA219" s="423"/>
      <c r="AB219"/>
      <c r="AC219"/>
      <c r="AD219"/>
      <c r="AE219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162"/>
      <c r="AU219" s="168"/>
      <c r="AV219" s="37"/>
      <c r="AW219" s="491" t="s">
        <v>229</v>
      </c>
      <c r="AX219" s="492"/>
      <c r="AY219" s="492"/>
      <c r="AZ219" s="492"/>
      <c r="BA219" s="492"/>
      <c r="BB219" s="492"/>
      <c r="BC219" s="492"/>
      <c r="BD219" s="492"/>
      <c r="BE219" s="492"/>
      <c r="BF219" s="492"/>
      <c r="BG219" s="492"/>
      <c r="BH219" s="493"/>
      <c r="BI219"/>
      <c r="BJ219"/>
      <c r="BK219"/>
      <c r="BL219"/>
    </row>
    <row r="220" spans="2:64" ht="9.75" customHeight="1" thickBot="1">
      <c r="B220" s="244" t="s">
        <v>337</v>
      </c>
      <c r="C220" s="365" t="s">
        <v>173</v>
      </c>
      <c r="D220" s="366"/>
      <c r="E220" s="366"/>
      <c r="F220" s="366"/>
      <c r="G220" s="367"/>
      <c r="H220" s="164">
        <v>4</v>
      </c>
      <c r="I220" s="164">
        <v>11</v>
      </c>
      <c r="J220" s="165">
        <v>0</v>
      </c>
      <c r="K220" s="37"/>
      <c r="L220" s="37"/>
      <c r="M220" s="162"/>
      <c r="N220" s="37"/>
      <c r="O220" s="37"/>
      <c r="P220" s="162"/>
      <c r="Q220" s="37"/>
      <c r="R220" s="424"/>
      <c r="S220" s="424"/>
      <c r="T220" s="424"/>
      <c r="U220" s="424"/>
      <c r="V220" s="424"/>
      <c r="W220" s="424"/>
      <c r="X220" s="424"/>
      <c r="Y220" s="424"/>
      <c r="Z220" s="424"/>
      <c r="AA220" s="424"/>
      <c r="AB220"/>
      <c r="AC220"/>
      <c r="AD220"/>
      <c r="AE220"/>
      <c r="AI220" s="244" t="s">
        <v>348</v>
      </c>
      <c r="AJ220" s="365" t="s">
        <v>234</v>
      </c>
      <c r="AK220" s="366"/>
      <c r="AL220" s="366"/>
      <c r="AM220" s="366"/>
      <c r="AN220" s="367"/>
      <c r="AO220" s="36"/>
      <c r="AP220" s="36"/>
      <c r="AQ220" s="36"/>
      <c r="AR220" s="36"/>
      <c r="AS220" s="36"/>
      <c r="AT220" s="162"/>
      <c r="AU220" s="36">
        <v>4</v>
      </c>
      <c r="AV220" s="37">
        <v>0</v>
      </c>
      <c r="AW220" s="494"/>
      <c r="AX220" s="472"/>
      <c r="AY220" s="472"/>
      <c r="AZ220" s="472"/>
      <c r="BA220" s="472"/>
      <c r="BB220" s="472"/>
      <c r="BC220" s="472"/>
      <c r="BD220" s="472"/>
      <c r="BE220" s="472"/>
      <c r="BF220" s="472"/>
      <c r="BG220" s="472"/>
      <c r="BH220" s="473"/>
      <c r="BI220"/>
      <c r="BJ220"/>
      <c r="BK220"/>
      <c r="BL220"/>
    </row>
    <row r="221" spans="2:64" ht="9.75" customHeight="1" thickTop="1">
      <c r="B221" s="244"/>
      <c r="C221" s="362" t="s">
        <v>174</v>
      </c>
      <c r="D221" s="363"/>
      <c r="E221" s="363"/>
      <c r="F221" s="363"/>
      <c r="G221" s="364"/>
      <c r="H221" s="37"/>
      <c r="I221" s="37"/>
      <c r="J221" s="37"/>
      <c r="K221" s="37"/>
      <c r="L221" s="37"/>
      <c r="M221" s="162"/>
      <c r="N221" s="37">
        <v>9</v>
      </c>
      <c r="O221" s="37">
        <v>8</v>
      </c>
      <c r="P221" s="162"/>
      <c r="Q221" s="37"/>
      <c r="R221" s="428" t="s">
        <v>175</v>
      </c>
      <c r="S221" s="366"/>
      <c r="T221" s="366"/>
      <c r="U221" s="366"/>
      <c r="V221" s="366"/>
      <c r="W221" s="366"/>
      <c r="X221" s="366"/>
      <c r="Y221" s="366"/>
      <c r="Z221" s="366"/>
      <c r="AA221" s="367"/>
      <c r="AB221"/>
      <c r="AC221"/>
      <c r="AD221"/>
      <c r="AE221"/>
      <c r="AI221" s="244"/>
      <c r="AJ221" s="362" t="s">
        <v>235</v>
      </c>
      <c r="AK221" s="363"/>
      <c r="AL221" s="363"/>
      <c r="AM221" s="363"/>
      <c r="AN221" s="364"/>
      <c r="AO221" s="159">
        <v>11</v>
      </c>
      <c r="AP221" s="160">
        <v>11</v>
      </c>
      <c r="AQ221" s="36"/>
      <c r="AR221" s="36"/>
      <c r="AS221" s="36"/>
      <c r="AT221" s="162"/>
      <c r="AU221" s="36"/>
      <c r="AV221" s="37"/>
      <c r="AW221" s="70"/>
      <c r="AX221" s="70"/>
      <c r="AY221" s="70"/>
      <c r="AZ221" s="37"/>
      <c r="BA221" s="37"/>
      <c r="BB221" s="37"/>
      <c r="BC221" s="37"/>
      <c r="BD221" s="37"/>
      <c r="BE221" s="37"/>
      <c r="BF221" s="37"/>
      <c r="BG221" s="71"/>
      <c r="BH221" s="71"/>
      <c r="BI221"/>
      <c r="BJ221"/>
      <c r="BK221"/>
      <c r="BL221"/>
    </row>
    <row r="222" spans="2:64" ht="4.5" customHeight="1" thickBot="1">
      <c r="B222" s="2"/>
      <c r="C222" s="36"/>
      <c r="D222" s="36"/>
      <c r="E222" s="36"/>
      <c r="F222" s="36"/>
      <c r="G222" s="36"/>
      <c r="H222" s="37"/>
      <c r="I222" s="37"/>
      <c r="J222" s="37"/>
      <c r="K222" s="37"/>
      <c r="L222" s="37"/>
      <c r="M222" s="162"/>
      <c r="N222" s="37"/>
      <c r="O222" s="37"/>
      <c r="P222" s="162"/>
      <c r="Q222" s="37"/>
      <c r="R222" s="429"/>
      <c r="S222" s="430"/>
      <c r="T222" s="430"/>
      <c r="U222" s="430"/>
      <c r="V222" s="430"/>
      <c r="W222" s="430"/>
      <c r="X222" s="430"/>
      <c r="Y222" s="430"/>
      <c r="Z222" s="430"/>
      <c r="AA222" s="431"/>
      <c r="AB222"/>
      <c r="AC222"/>
      <c r="AD222"/>
      <c r="AE222"/>
      <c r="AI222" s="2"/>
      <c r="AJ222" s="37"/>
      <c r="AK222" s="37"/>
      <c r="AL222" s="37"/>
      <c r="AM222" s="37"/>
      <c r="AN222" s="37"/>
      <c r="AO222" s="37"/>
      <c r="AP222" s="161"/>
      <c r="AQ222" s="36"/>
      <c r="AR222" s="36"/>
      <c r="AS222" s="36"/>
      <c r="AT222" s="162"/>
      <c r="AU222" s="37"/>
      <c r="AV222" s="37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71"/>
      <c r="BH222" s="71"/>
      <c r="BI222"/>
      <c r="BJ222"/>
      <c r="BK222"/>
      <c r="BL222"/>
    </row>
    <row r="223" spans="2:64" ht="4.5" customHeight="1" thickTop="1">
      <c r="B223" s="2"/>
      <c r="C223" s="36"/>
      <c r="D223" s="36"/>
      <c r="E223" s="36"/>
      <c r="F223" s="36"/>
      <c r="G223" s="36"/>
      <c r="H223" s="37"/>
      <c r="I223" s="37"/>
      <c r="J223" s="37"/>
      <c r="K223" s="37"/>
      <c r="L223" s="37"/>
      <c r="M223" s="37"/>
      <c r="N223" s="171"/>
      <c r="O223" s="159"/>
      <c r="P223" s="159"/>
      <c r="Q223" s="37"/>
      <c r="R223" s="432" t="s">
        <v>176</v>
      </c>
      <c r="S223" s="433"/>
      <c r="T223" s="433"/>
      <c r="U223" s="433"/>
      <c r="V223" s="433"/>
      <c r="W223" s="433"/>
      <c r="X223" s="433"/>
      <c r="Y223" s="433"/>
      <c r="Z223" s="433"/>
      <c r="AA223" s="434"/>
      <c r="AB223"/>
      <c r="AC223"/>
      <c r="AD223"/>
      <c r="AE223"/>
      <c r="AI223" s="2"/>
      <c r="AJ223" s="36"/>
      <c r="AK223" s="36"/>
      <c r="AL223" s="36"/>
      <c r="AM223" s="36"/>
      <c r="AN223" s="36"/>
      <c r="AO223" s="37"/>
      <c r="AP223" s="162"/>
      <c r="AQ223" s="163"/>
      <c r="AR223" s="159"/>
      <c r="AS223" s="147"/>
      <c r="AT223" s="162"/>
      <c r="AU223" s="37"/>
      <c r="AV223" s="37"/>
      <c r="AW223" s="486" t="s">
        <v>78</v>
      </c>
      <c r="AX223" s="486"/>
      <c r="AY223" s="486"/>
      <c r="AZ223" s="486"/>
      <c r="BA223" s="486"/>
      <c r="BB223" s="486"/>
      <c r="BC223" s="486"/>
      <c r="BD223" s="158"/>
      <c r="BE223" s="158"/>
      <c r="BF223" s="158"/>
      <c r="BG223" s="71"/>
      <c r="BH223" s="71"/>
      <c r="BI223"/>
      <c r="BJ223"/>
      <c r="BK223"/>
      <c r="BL223"/>
    </row>
    <row r="224" spans="2:64" ht="9.75" customHeight="1" thickBot="1">
      <c r="B224" s="244" t="s">
        <v>728</v>
      </c>
      <c r="C224" s="365" t="s">
        <v>175</v>
      </c>
      <c r="D224" s="366"/>
      <c r="E224" s="366"/>
      <c r="F224" s="366"/>
      <c r="G224" s="367"/>
      <c r="H224" s="37"/>
      <c r="I224" s="37"/>
      <c r="J224" s="37"/>
      <c r="K224" s="37"/>
      <c r="L224" s="37"/>
      <c r="M224" s="37"/>
      <c r="N224" s="147">
        <v>11</v>
      </c>
      <c r="O224" s="37">
        <v>11</v>
      </c>
      <c r="P224" s="37"/>
      <c r="Q224" s="37"/>
      <c r="R224" s="435"/>
      <c r="S224" s="363"/>
      <c r="T224" s="363"/>
      <c r="U224" s="363"/>
      <c r="V224" s="363"/>
      <c r="W224" s="363"/>
      <c r="X224" s="363"/>
      <c r="Y224" s="363"/>
      <c r="Z224" s="363"/>
      <c r="AA224" s="364"/>
      <c r="AB224"/>
      <c r="AC224"/>
      <c r="AD224"/>
      <c r="AE224"/>
      <c r="AI224" s="244" t="s">
        <v>335</v>
      </c>
      <c r="AJ224" s="365" t="s">
        <v>236</v>
      </c>
      <c r="AK224" s="366"/>
      <c r="AL224" s="366"/>
      <c r="AM224" s="366"/>
      <c r="AN224" s="367"/>
      <c r="AO224" s="164">
        <v>3</v>
      </c>
      <c r="AP224" s="165">
        <v>4</v>
      </c>
      <c r="AQ224" s="37"/>
      <c r="AR224" s="37"/>
      <c r="AS224" s="147"/>
      <c r="AT224" s="162"/>
      <c r="AU224" s="37"/>
      <c r="AV224" s="37"/>
      <c r="AW224" s="486"/>
      <c r="AX224" s="486"/>
      <c r="AY224" s="486"/>
      <c r="AZ224" s="486"/>
      <c r="BA224" s="486"/>
      <c r="BB224" s="486"/>
      <c r="BC224" s="486"/>
      <c r="BD224" s="158"/>
      <c r="BE224" s="158"/>
      <c r="BF224" s="158"/>
      <c r="BG224" s="71"/>
      <c r="BH224" s="71"/>
      <c r="BI224"/>
      <c r="BJ224"/>
      <c r="BK224"/>
      <c r="BL224"/>
    </row>
    <row r="225" spans="2:64" ht="9.75" customHeight="1" thickTop="1">
      <c r="B225" s="244"/>
      <c r="C225" s="362" t="s">
        <v>176</v>
      </c>
      <c r="D225" s="363"/>
      <c r="E225" s="363"/>
      <c r="F225" s="363"/>
      <c r="G225" s="364"/>
      <c r="H225" s="159">
        <v>11</v>
      </c>
      <c r="I225" s="159">
        <v>11</v>
      </c>
      <c r="J225" s="160"/>
      <c r="K225" s="37"/>
      <c r="L225" s="37"/>
      <c r="M225" s="37"/>
      <c r="N225" s="147"/>
      <c r="O225" s="37"/>
      <c r="P225" s="37"/>
      <c r="Q225" s="37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/>
      <c r="AC225"/>
      <c r="AD225"/>
      <c r="AE225"/>
      <c r="AI225" s="244"/>
      <c r="AJ225" s="362" t="s">
        <v>237</v>
      </c>
      <c r="AK225" s="363"/>
      <c r="AL225" s="363"/>
      <c r="AM225" s="363"/>
      <c r="AN225" s="364"/>
      <c r="AO225" s="36"/>
      <c r="AP225" s="36"/>
      <c r="AQ225" s="37"/>
      <c r="AR225" s="37"/>
      <c r="AS225" s="147">
        <v>11</v>
      </c>
      <c r="AT225" s="162">
        <v>11</v>
      </c>
      <c r="AU225" s="36"/>
      <c r="AV225" s="36"/>
      <c r="AW225" s="487" t="s">
        <v>234</v>
      </c>
      <c r="AX225" s="476"/>
      <c r="AY225" s="476"/>
      <c r="AZ225" s="476"/>
      <c r="BA225" s="476"/>
      <c r="BB225" s="476"/>
      <c r="BC225" s="476"/>
      <c r="BD225" s="476"/>
      <c r="BE225" s="476"/>
      <c r="BF225" s="476"/>
      <c r="BG225" s="476"/>
      <c r="BH225" s="477"/>
      <c r="BI225"/>
      <c r="BJ225"/>
      <c r="BK225"/>
      <c r="BL225"/>
    </row>
    <row r="226" spans="2:64" ht="4.5" customHeight="1" thickBot="1">
      <c r="B226" s="4"/>
      <c r="C226" s="36"/>
      <c r="D226" s="36"/>
      <c r="E226" s="36"/>
      <c r="F226" s="36"/>
      <c r="G226" s="36"/>
      <c r="H226" s="37"/>
      <c r="I226" s="37"/>
      <c r="J226" s="161"/>
      <c r="K226" s="37"/>
      <c r="L226" s="37"/>
      <c r="M226" s="37"/>
      <c r="N226" s="147"/>
      <c r="O226" s="37"/>
      <c r="P226" s="37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/>
      <c r="AC226"/>
      <c r="AD226"/>
      <c r="AE226"/>
      <c r="AI226" s="4"/>
      <c r="AJ226" s="36"/>
      <c r="AK226" s="36"/>
      <c r="AL226" s="36"/>
      <c r="AM226" s="36"/>
      <c r="AN226" s="36"/>
      <c r="AO226" s="36"/>
      <c r="AP226" s="36"/>
      <c r="AQ226" s="37"/>
      <c r="AR226" s="37"/>
      <c r="AS226" s="166"/>
      <c r="AT226" s="207"/>
      <c r="AU226" s="36"/>
      <c r="AV226" s="36"/>
      <c r="AW226" s="488"/>
      <c r="AX226" s="489"/>
      <c r="AY226" s="489"/>
      <c r="AZ226" s="489"/>
      <c r="BA226" s="489"/>
      <c r="BB226" s="489"/>
      <c r="BC226" s="489"/>
      <c r="BD226" s="489"/>
      <c r="BE226" s="489"/>
      <c r="BF226" s="489"/>
      <c r="BG226" s="489"/>
      <c r="BH226" s="490"/>
      <c r="BI226"/>
      <c r="BJ226"/>
      <c r="BK226"/>
      <c r="BL226"/>
    </row>
    <row r="227" spans="2:64" ht="4.5" customHeight="1" thickTop="1">
      <c r="B227" s="2"/>
      <c r="C227" s="36"/>
      <c r="D227" s="36"/>
      <c r="E227" s="36"/>
      <c r="F227" s="36"/>
      <c r="G227" s="36"/>
      <c r="H227" s="37"/>
      <c r="I227" s="37"/>
      <c r="J227" s="162"/>
      <c r="K227" s="163"/>
      <c r="L227" s="159"/>
      <c r="M227" s="159"/>
      <c r="N227" s="37"/>
      <c r="O227" s="37"/>
      <c r="P227" s="37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/>
      <c r="AC227"/>
      <c r="AD227"/>
      <c r="AE227"/>
      <c r="AI227" s="2"/>
      <c r="AJ227" s="36"/>
      <c r="AK227" s="36"/>
      <c r="AL227" s="36"/>
      <c r="AM227" s="36"/>
      <c r="AN227" s="36"/>
      <c r="AO227" s="36"/>
      <c r="AP227" s="36"/>
      <c r="AQ227" s="37"/>
      <c r="AR227" s="162"/>
      <c r="AS227" s="168"/>
      <c r="AT227" s="37"/>
      <c r="AU227" s="36"/>
      <c r="AV227" s="36"/>
      <c r="AW227" s="491" t="s">
        <v>235</v>
      </c>
      <c r="AX227" s="492"/>
      <c r="AY227" s="492"/>
      <c r="AZ227" s="492"/>
      <c r="BA227" s="492"/>
      <c r="BB227" s="492"/>
      <c r="BC227" s="492"/>
      <c r="BD227" s="492"/>
      <c r="BE227" s="492"/>
      <c r="BF227" s="492"/>
      <c r="BG227" s="492"/>
      <c r="BH227" s="493"/>
      <c r="BI227"/>
      <c r="BJ227"/>
      <c r="BK227"/>
      <c r="BL227"/>
    </row>
    <row r="228" spans="2:64" ht="9.75" customHeight="1">
      <c r="B228" s="244" t="s">
        <v>335</v>
      </c>
      <c r="C228" s="365" t="s">
        <v>177</v>
      </c>
      <c r="D228" s="366"/>
      <c r="E228" s="366"/>
      <c r="F228" s="366"/>
      <c r="G228" s="367"/>
      <c r="H228" s="164">
        <v>3</v>
      </c>
      <c r="I228" s="164">
        <v>4</v>
      </c>
      <c r="J228" s="165"/>
      <c r="K228" s="37"/>
      <c r="L228" s="37"/>
      <c r="M228" s="37"/>
      <c r="N228" s="37"/>
      <c r="O228" s="37"/>
      <c r="P228" s="37"/>
      <c r="Q228" s="36"/>
      <c r="R228" s="36"/>
      <c r="S228" s="36"/>
      <c r="T228" s="36"/>
      <c r="U228" s="36"/>
      <c r="V228" s="36"/>
      <c r="W228" s="36"/>
      <c r="X228" s="37"/>
      <c r="Y228" s="37"/>
      <c r="Z228" s="37"/>
      <c r="AA228" s="37"/>
      <c r="AB228"/>
      <c r="AC228"/>
      <c r="AD228"/>
      <c r="AE228"/>
      <c r="AI228" s="244" t="s">
        <v>338</v>
      </c>
      <c r="AJ228" s="365" t="s">
        <v>238</v>
      </c>
      <c r="AK228" s="366"/>
      <c r="AL228" s="366"/>
      <c r="AM228" s="366"/>
      <c r="AN228" s="367"/>
      <c r="AO228" s="36"/>
      <c r="AP228" s="36"/>
      <c r="AQ228" s="37"/>
      <c r="AR228" s="162"/>
      <c r="AS228" s="36">
        <v>6</v>
      </c>
      <c r="AT228" s="36">
        <v>3</v>
      </c>
      <c r="AU228" s="36"/>
      <c r="AV228" s="36"/>
      <c r="AW228" s="494"/>
      <c r="AX228" s="472"/>
      <c r="AY228" s="472"/>
      <c r="AZ228" s="472"/>
      <c r="BA228" s="472"/>
      <c r="BB228" s="472"/>
      <c r="BC228" s="472"/>
      <c r="BD228" s="472"/>
      <c r="BE228" s="472"/>
      <c r="BF228" s="472"/>
      <c r="BG228" s="472"/>
      <c r="BH228" s="473"/>
      <c r="BI228"/>
      <c r="BJ228"/>
      <c r="BK228"/>
      <c r="BL228"/>
    </row>
    <row r="229" spans="2:64" ht="9.75" customHeight="1">
      <c r="B229" s="244"/>
      <c r="C229" s="362" t="s">
        <v>178</v>
      </c>
      <c r="D229" s="363"/>
      <c r="E229" s="363"/>
      <c r="F229" s="363"/>
      <c r="G229" s="364"/>
      <c r="H229" s="37"/>
      <c r="I229" s="37"/>
      <c r="J229" s="37"/>
      <c r="K229" s="37"/>
      <c r="L229" s="37"/>
      <c r="M229" s="37"/>
      <c r="N229" s="37"/>
      <c r="O229" s="37"/>
      <c r="P229" s="37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/>
      <c r="AC229"/>
      <c r="AD229"/>
      <c r="AE229"/>
      <c r="AI229" s="244"/>
      <c r="AJ229" s="362" t="s">
        <v>239</v>
      </c>
      <c r="AK229" s="363"/>
      <c r="AL229" s="363"/>
      <c r="AM229" s="363"/>
      <c r="AN229" s="364"/>
      <c r="AO229" s="169"/>
      <c r="AP229" s="169"/>
      <c r="AQ229" s="169"/>
      <c r="AR229" s="169"/>
      <c r="AS229" s="36"/>
      <c r="AT229" s="36"/>
      <c r="AU229" s="36"/>
      <c r="AV229" s="36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/>
      <c r="BJ229"/>
      <c r="BK229"/>
      <c r="BL229"/>
    </row>
    <row r="230" spans="36:57" ht="9.75" customHeight="1" thickBot="1"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</row>
    <row r="231" spans="2:56" ht="9.75" customHeight="1">
      <c r="B231" s="373" t="s">
        <v>179</v>
      </c>
      <c r="C231" s="374"/>
      <c r="D231" s="377" t="str">
        <f>B233</f>
        <v>川上雅広</v>
      </c>
      <c r="E231" s="369"/>
      <c r="F231" s="369"/>
      <c r="G231" s="226"/>
      <c r="H231" s="368" t="str">
        <f>B236</f>
        <v>神野優二郎</v>
      </c>
      <c r="I231" s="369"/>
      <c r="J231" s="369"/>
      <c r="K231" s="226"/>
      <c r="L231" s="368" t="str">
        <f>B239</f>
        <v>富山輝洋</v>
      </c>
      <c r="M231" s="369"/>
      <c r="N231" s="369"/>
      <c r="O231" s="226"/>
      <c r="P231" s="368" t="str">
        <f>B242</f>
        <v>永野義雄</v>
      </c>
      <c r="Q231" s="369"/>
      <c r="R231" s="369"/>
      <c r="S231" s="226"/>
      <c r="T231" s="368" t="str">
        <f>B245</f>
        <v>川端将司</v>
      </c>
      <c r="U231" s="369"/>
      <c r="V231" s="369"/>
      <c r="W231" s="226"/>
      <c r="X231" s="370" t="s">
        <v>706</v>
      </c>
      <c r="Y231" s="371"/>
      <c r="Z231" s="371"/>
      <c r="AA231" s="372"/>
      <c r="AB231" s="33"/>
      <c r="AC231"/>
      <c r="AD231"/>
      <c r="AE231"/>
      <c r="AI231" s="482" t="s">
        <v>29</v>
      </c>
      <c r="AJ231" s="483"/>
      <c r="AK231" s="377" t="str">
        <f>AI233</f>
        <v>加地和美</v>
      </c>
      <c r="AL231" s="369"/>
      <c r="AM231" s="369"/>
      <c r="AN231" s="226"/>
      <c r="AO231" s="368" t="str">
        <f>AI236</f>
        <v>矢野由理子</v>
      </c>
      <c r="AP231" s="369"/>
      <c r="AQ231" s="369"/>
      <c r="AR231" s="226"/>
      <c r="AS231" s="368" t="str">
        <f>AI239</f>
        <v>石村恵</v>
      </c>
      <c r="AT231" s="369"/>
      <c r="AU231" s="369"/>
      <c r="AV231" s="226"/>
      <c r="AW231" s="368" t="str">
        <f>AI242</f>
        <v>杉本亜実</v>
      </c>
      <c r="AX231" s="369"/>
      <c r="AY231" s="369"/>
      <c r="AZ231" s="350"/>
      <c r="BA231" s="456" t="s">
        <v>706</v>
      </c>
      <c r="BB231" s="457"/>
      <c r="BC231" s="457"/>
      <c r="BD231" s="458"/>
    </row>
    <row r="232" spans="2:56" ht="9.75" customHeight="1" thickBot="1">
      <c r="B232" s="375"/>
      <c r="C232" s="376"/>
      <c r="D232" s="385" t="str">
        <f>B234</f>
        <v>大西一兄</v>
      </c>
      <c r="E232" s="337"/>
      <c r="F232" s="337"/>
      <c r="G232" s="280"/>
      <c r="H232" s="354" t="str">
        <f>B237</f>
        <v>神野武史</v>
      </c>
      <c r="I232" s="337"/>
      <c r="J232" s="337"/>
      <c r="K232" s="280"/>
      <c r="L232" s="354" t="str">
        <f>B240</f>
        <v>矢野真也</v>
      </c>
      <c r="M232" s="337"/>
      <c r="N232" s="337"/>
      <c r="O232" s="280"/>
      <c r="P232" s="354" t="str">
        <f>B243</f>
        <v>近藤哲也</v>
      </c>
      <c r="Q232" s="337"/>
      <c r="R232" s="337"/>
      <c r="S232" s="280"/>
      <c r="T232" s="354" t="str">
        <f>B246</f>
        <v>内田政行</v>
      </c>
      <c r="U232" s="337"/>
      <c r="V232" s="337"/>
      <c r="W232" s="280"/>
      <c r="X232" s="356" t="s">
        <v>707</v>
      </c>
      <c r="Y232" s="357"/>
      <c r="Z232" s="357"/>
      <c r="AA232" s="358"/>
      <c r="AB232" s="33"/>
      <c r="AC232"/>
      <c r="AD232"/>
      <c r="AE232"/>
      <c r="AI232" s="484"/>
      <c r="AJ232" s="485"/>
      <c r="AK232" s="385" t="str">
        <f>AI234</f>
        <v>岩崎優子</v>
      </c>
      <c r="AL232" s="337"/>
      <c r="AM232" s="337"/>
      <c r="AN232" s="280"/>
      <c r="AO232" s="354" t="str">
        <f>AI237</f>
        <v>森糸富士子</v>
      </c>
      <c r="AP232" s="337"/>
      <c r="AQ232" s="337"/>
      <c r="AR232" s="280"/>
      <c r="AS232" s="354" t="str">
        <f>AI240</f>
        <v>篠原弘子</v>
      </c>
      <c r="AT232" s="337"/>
      <c r="AU232" s="337"/>
      <c r="AV232" s="280"/>
      <c r="AW232" s="354" t="str">
        <f>AI243</f>
        <v>真鍋奈津美</v>
      </c>
      <c r="AX232" s="337"/>
      <c r="AY232" s="337"/>
      <c r="AZ232" s="355"/>
      <c r="BA232" s="453" t="s">
        <v>707</v>
      </c>
      <c r="BB232" s="454"/>
      <c r="BC232" s="454"/>
      <c r="BD232" s="455"/>
    </row>
    <row r="233" spans="2:56" ht="9.75" customHeight="1">
      <c r="B233" s="75" t="s">
        <v>316</v>
      </c>
      <c r="C233" s="76" t="s">
        <v>738</v>
      </c>
      <c r="D233" s="215"/>
      <c r="E233" s="216"/>
      <c r="F233" s="216"/>
      <c r="G233" s="217"/>
      <c r="H233" s="181">
        <v>11</v>
      </c>
      <c r="I233" s="182" t="str">
        <f>IF(H233="","","-")</f>
        <v>-</v>
      </c>
      <c r="J233" s="94">
        <v>1</v>
      </c>
      <c r="K233" s="223" t="s">
        <v>398</v>
      </c>
      <c r="L233" s="181">
        <v>6</v>
      </c>
      <c r="M233" s="183" t="str">
        <f aca="true" t="shared" si="56" ref="M233:M238">IF(L233="","","-")</f>
        <v>-</v>
      </c>
      <c r="N233" s="184">
        <v>11</v>
      </c>
      <c r="O233" s="226" t="s">
        <v>402</v>
      </c>
      <c r="P233" s="181">
        <v>11</v>
      </c>
      <c r="Q233" s="183" t="str">
        <f aca="true" t="shared" si="57" ref="Q233:Q241">IF(P233="","","-")</f>
        <v>-</v>
      </c>
      <c r="R233" s="184">
        <v>6</v>
      </c>
      <c r="S233" s="226" t="s">
        <v>398</v>
      </c>
      <c r="T233" s="181">
        <v>11</v>
      </c>
      <c r="U233" s="183" t="str">
        <f aca="true" t="shared" si="58" ref="U233:U244">IF(T233="","","-")</f>
        <v>-</v>
      </c>
      <c r="V233" s="184">
        <v>3</v>
      </c>
      <c r="W233" s="226" t="s">
        <v>398</v>
      </c>
      <c r="X233" s="351" t="s">
        <v>411</v>
      </c>
      <c r="Y233" s="352"/>
      <c r="Z233" s="352"/>
      <c r="AA233" s="353"/>
      <c r="AB233" s="33"/>
      <c r="AC233"/>
      <c r="AD233"/>
      <c r="AE233"/>
      <c r="AI233" s="75" t="s">
        <v>660</v>
      </c>
      <c r="AJ233" s="76" t="s">
        <v>352</v>
      </c>
      <c r="AK233" s="215">
        <f aca="true" t="shared" si="59" ref="AK233:AK238">IF(AQ230="","",AQ230)</f>
      </c>
      <c r="AL233" s="216">
        <f aca="true" t="shared" si="60" ref="AL233:AL244">IF(AK233="","","-")</f>
      </c>
      <c r="AM233" s="216">
        <f aca="true" t="shared" si="61" ref="AM233:AM238">IF(AO230="","",AO230)</f>
      </c>
      <c r="AN233" s="217">
        <f>IF(AR230="","",IF(AR230="○","×",IF(AR230="×","○")))</f>
      </c>
      <c r="AO233" s="181">
        <v>7</v>
      </c>
      <c r="AP233" s="182" t="str">
        <f>IF(AO233="","","-")</f>
        <v>-</v>
      </c>
      <c r="AQ233" s="94">
        <v>11</v>
      </c>
      <c r="AR233" s="223" t="s">
        <v>402</v>
      </c>
      <c r="AS233" s="181">
        <v>11</v>
      </c>
      <c r="AT233" s="183" t="str">
        <f aca="true" t="shared" si="62" ref="AT233:AT238">IF(AS233="","","-")</f>
        <v>-</v>
      </c>
      <c r="AU233" s="184">
        <v>8</v>
      </c>
      <c r="AV233" s="226" t="s">
        <v>402</v>
      </c>
      <c r="AW233" s="195">
        <v>3</v>
      </c>
      <c r="AX233" s="183" t="str">
        <f aca="true" t="shared" si="63" ref="AX233:AX241">IF(AW233="","","-")</f>
        <v>-</v>
      </c>
      <c r="AY233" s="186">
        <v>11</v>
      </c>
      <c r="AZ233" s="350" t="s">
        <v>402</v>
      </c>
      <c r="BA233" s="459" t="s">
        <v>413</v>
      </c>
      <c r="BB233" s="460"/>
      <c r="BC233" s="460"/>
      <c r="BD233" s="461"/>
    </row>
    <row r="234" spans="2:56" ht="9.75" customHeight="1">
      <c r="B234" s="75" t="s">
        <v>317</v>
      </c>
      <c r="C234" s="76" t="s">
        <v>738</v>
      </c>
      <c r="D234" s="218"/>
      <c r="E234" s="285"/>
      <c r="F234" s="285"/>
      <c r="G234" s="219"/>
      <c r="H234" s="181">
        <v>11</v>
      </c>
      <c r="I234" s="182" t="str">
        <f>IF(H234="","","-")</f>
        <v>-</v>
      </c>
      <c r="J234" s="185">
        <v>4</v>
      </c>
      <c r="K234" s="224"/>
      <c r="L234" s="181">
        <v>4</v>
      </c>
      <c r="M234" s="182" t="str">
        <f t="shared" si="56"/>
        <v>-</v>
      </c>
      <c r="N234" s="186">
        <v>11</v>
      </c>
      <c r="O234" s="279"/>
      <c r="P234" s="181">
        <v>11</v>
      </c>
      <c r="Q234" s="182" t="str">
        <f t="shared" si="57"/>
        <v>-</v>
      </c>
      <c r="R234" s="186">
        <v>9</v>
      </c>
      <c r="S234" s="279"/>
      <c r="T234" s="181">
        <v>11</v>
      </c>
      <c r="U234" s="182" t="str">
        <f t="shared" si="58"/>
        <v>-</v>
      </c>
      <c r="V234" s="186">
        <v>4</v>
      </c>
      <c r="W234" s="279"/>
      <c r="X234" s="263"/>
      <c r="Y234" s="264"/>
      <c r="Z234" s="264"/>
      <c r="AA234" s="265"/>
      <c r="AB234" s="33"/>
      <c r="AC234"/>
      <c r="AD234"/>
      <c r="AE234"/>
      <c r="AI234" s="75" t="s">
        <v>662</v>
      </c>
      <c r="AJ234" s="76" t="s">
        <v>352</v>
      </c>
      <c r="AK234" s="218">
        <f t="shared" si="59"/>
      </c>
      <c r="AL234" s="285">
        <f t="shared" si="60"/>
      </c>
      <c r="AM234" s="285" t="str">
        <f t="shared" si="61"/>
        <v>矢野由理子</v>
      </c>
      <c r="AN234" s="219">
        <f>IF(AP231="","",AP231)</f>
      </c>
      <c r="AO234" s="181">
        <v>2</v>
      </c>
      <c r="AP234" s="182" t="str">
        <f>IF(AO234="","","-")</f>
        <v>-</v>
      </c>
      <c r="AQ234" s="185">
        <v>11</v>
      </c>
      <c r="AR234" s="224"/>
      <c r="AS234" s="181">
        <v>5</v>
      </c>
      <c r="AT234" s="182" t="str">
        <f t="shared" si="62"/>
        <v>-</v>
      </c>
      <c r="AU234" s="186">
        <v>11</v>
      </c>
      <c r="AV234" s="279"/>
      <c r="AW234" s="181">
        <v>0</v>
      </c>
      <c r="AX234" s="182" t="str">
        <f t="shared" si="63"/>
        <v>-</v>
      </c>
      <c r="AY234" s="186">
        <v>11</v>
      </c>
      <c r="AZ234" s="342"/>
      <c r="BA234" s="462"/>
      <c r="BB234" s="463"/>
      <c r="BC234" s="463"/>
      <c r="BD234" s="464"/>
    </row>
    <row r="235" spans="2:56" ht="9.75" customHeight="1">
      <c r="B235" s="77"/>
      <c r="C235" s="45" t="s">
        <v>39</v>
      </c>
      <c r="D235" s="220"/>
      <c r="E235" s="221"/>
      <c r="F235" s="221"/>
      <c r="G235" s="222"/>
      <c r="H235" s="108"/>
      <c r="I235" s="182">
        <f>IF(H235="","","-")</f>
      </c>
      <c r="J235" s="187"/>
      <c r="K235" s="225"/>
      <c r="L235" s="188"/>
      <c r="M235" s="189">
        <f t="shared" si="56"/>
      </c>
      <c r="N235" s="187"/>
      <c r="O235" s="210"/>
      <c r="P235" s="181"/>
      <c r="Q235" s="182">
        <f t="shared" si="57"/>
      </c>
      <c r="R235" s="186"/>
      <c r="S235" s="279"/>
      <c r="T235" s="181"/>
      <c r="U235" s="182">
        <f t="shared" si="58"/>
      </c>
      <c r="V235" s="186"/>
      <c r="W235" s="279"/>
      <c r="X235" s="317" t="s">
        <v>407</v>
      </c>
      <c r="Y235" s="318"/>
      <c r="Z235" s="319" t="s">
        <v>186</v>
      </c>
      <c r="AA235" s="320"/>
      <c r="AB235" s="33"/>
      <c r="AC235"/>
      <c r="AD235"/>
      <c r="AE235"/>
      <c r="AI235" s="77"/>
      <c r="AJ235" s="45" t="s">
        <v>37</v>
      </c>
      <c r="AK235" s="220">
        <f t="shared" si="59"/>
      </c>
      <c r="AL235" s="221">
        <f t="shared" si="60"/>
      </c>
      <c r="AM235" s="221" t="str">
        <f t="shared" si="61"/>
        <v>森糸富士子</v>
      </c>
      <c r="AN235" s="222">
        <f>IF(AP232="","",AP232)</f>
      </c>
      <c r="AO235" s="108"/>
      <c r="AP235" s="182">
        <f>IF(AO235="","","-")</f>
      </c>
      <c r="AQ235" s="187"/>
      <c r="AR235" s="225"/>
      <c r="AS235" s="188">
        <v>7</v>
      </c>
      <c r="AT235" s="189" t="str">
        <f t="shared" si="62"/>
        <v>-</v>
      </c>
      <c r="AU235" s="187">
        <v>11</v>
      </c>
      <c r="AV235" s="210"/>
      <c r="AW235" s="188"/>
      <c r="AX235" s="189">
        <f t="shared" si="63"/>
      </c>
      <c r="AY235" s="187"/>
      <c r="AZ235" s="343"/>
      <c r="BA235" s="401" t="s">
        <v>189</v>
      </c>
      <c r="BB235" s="402"/>
      <c r="BC235" s="403" t="s">
        <v>190</v>
      </c>
      <c r="BD235" s="404"/>
    </row>
    <row r="236" spans="2:56" ht="9.75" customHeight="1">
      <c r="B236" s="75" t="s">
        <v>534</v>
      </c>
      <c r="C236" s="78" t="s">
        <v>741</v>
      </c>
      <c r="D236" s="113">
        <f>IF(J233="","",J233)</f>
        <v>1</v>
      </c>
      <c r="E236" s="182" t="str">
        <f aca="true" t="shared" si="64" ref="E236:E247">IF(D236="","","-")</f>
        <v>-</v>
      </c>
      <c r="F236" s="126">
        <f>IF(H233="","",H233)</f>
        <v>11</v>
      </c>
      <c r="G236" s="278" t="str">
        <f>IF(K233="","",IF(K233="○","×",IF(K233="×","○")))</f>
        <v>×</v>
      </c>
      <c r="H236" s="281"/>
      <c r="I236" s="282"/>
      <c r="J236" s="282"/>
      <c r="K236" s="211"/>
      <c r="L236" s="190">
        <v>1</v>
      </c>
      <c r="M236" s="182" t="str">
        <f t="shared" si="56"/>
        <v>-</v>
      </c>
      <c r="N236" s="186">
        <v>11</v>
      </c>
      <c r="O236" s="279" t="s">
        <v>402</v>
      </c>
      <c r="P236" s="191">
        <v>11</v>
      </c>
      <c r="Q236" s="192" t="str">
        <f t="shared" si="57"/>
        <v>-</v>
      </c>
      <c r="R236" s="193">
        <v>8</v>
      </c>
      <c r="S236" s="278" t="s">
        <v>398</v>
      </c>
      <c r="T236" s="191">
        <v>13</v>
      </c>
      <c r="U236" s="192" t="str">
        <f t="shared" si="58"/>
        <v>-</v>
      </c>
      <c r="V236" s="193">
        <v>10</v>
      </c>
      <c r="W236" s="278" t="s">
        <v>398</v>
      </c>
      <c r="X236" s="260" t="s">
        <v>415</v>
      </c>
      <c r="Y236" s="261"/>
      <c r="Z236" s="261"/>
      <c r="AA236" s="262"/>
      <c r="AB236" s="33"/>
      <c r="AC236"/>
      <c r="AD236"/>
      <c r="AE236"/>
      <c r="AI236" s="75" t="s">
        <v>701</v>
      </c>
      <c r="AJ236" s="78" t="s">
        <v>736</v>
      </c>
      <c r="AK236" s="113">
        <f t="shared" si="59"/>
        <v>11</v>
      </c>
      <c r="AL236" s="182" t="str">
        <f t="shared" si="60"/>
        <v>-</v>
      </c>
      <c r="AM236" s="126">
        <f t="shared" si="61"/>
        <v>7</v>
      </c>
      <c r="AN236" s="278" t="str">
        <f>IF(AR233="","",IF(AR233="○","×",IF(AR233="×","○")))</f>
        <v>○</v>
      </c>
      <c r="AO236" s="281"/>
      <c r="AP236" s="282"/>
      <c r="AQ236" s="282"/>
      <c r="AR236" s="211"/>
      <c r="AS236" s="190">
        <v>11</v>
      </c>
      <c r="AT236" s="182" t="str">
        <f t="shared" si="62"/>
        <v>-</v>
      </c>
      <c r="AU236" s="186">
        <v>1</v>
      </c>
      <c r="AV236" s="279" t="s">
        <v>402</v>
      </c>
      <c r="AW236" s="92">
        <v>4</v>
      </c>
      <c r="AX236" s="182" t="str">
        <f t="shared" si="63"/>
        <v>-</v>
      </c>
      <c r="AY236" s="186">
        <v>11</v>
      </c>
      <c r="AZ236" s="341" t="s">
        <v>402</v>
      </c>
      <c r="BA236" s="465" t="s">
        <v>415</v>
      </c>
      <c r="BB236" s="466"/>
      <c r="BC236" s="466"/>
      <c r="BD236" s="467"/>
    </row>
    <row r="237" spans="2:56" ht="9.75" customHeight="1">
      <c r="B237" s="75" t="s">
        <v>537</v>
      </c>
      <c r="C237" s="76" t="s">
        <v>741</v>
      </c>
      <c r="D237" s="79">
        <f>IF(J234="","",J234)</f>
        <v>4</v>
      </c>
      <c r="E237" s="182" t="str">
        <f t="shared" si="64"/>
        <v>-</v>
      </c>
      <c r="F237" s="126">
        <f>IF(H234="","",H234)</f>
        <v>11</v>
      </c>
      <c r="G237" s="279" t="str">
        <f>IF(I234="","",I234)</f>
        <v>-</v>
      </c>
      <c r="H237" s="284"/>
      <c r="I237" s="285"/>
      <c r="J237" s="285"/>
      <c r="K237" s="219"/>
      <c r="L237" s="190">
        <v>2</v>
      </c>
      <c r="M237" s="182" t="str">
        <f t="shared" si="56"/>
        <v>-</v>
      </c>
      <c r="N237" s="186">
        <v>11</v>
      </c>
      <c r="O237" s="279"/>
      <c r="P237" s="181">
        <v>11</v>
      </c>
      <c r="Q237" s="182" t="str">
        <f t="shared" si="57"/>
        <v>-</v>
      </c>
      <c r="R237" s="186">
        <v>9</v>
      </c>
      <c r="S237" s="279"/>
      <c r="T237" s="181">
        <v>13</v>
      </c>
      <c r="U237" s="182" t="str">
        <f t="shared" si="58"/>
        <v>-</v>
      </c>
      <c r="V237" s="186">
        <v>11</v>
      </c>
      <c r="W237" s="279"/>
      <c r="X237" s="263"/>
      <c r="Y237" s="264"/>
      <c r="Z237" s="264"/>
      <c r="AA237" s="265"/>
      <c r="AB237" s="33"/>
      <c r="AC237"/>
      <c r="AD237"/>
      <c r="AE237"/>
      <c r="AI237" s="75" t="s">
        <v>703</v>
      </c>
      <c r="AJ237" s="76" t="s">
        <v>736</v>
      </c>
      <c r="AK237" s="79">
        <f t="shared" si="59"/>
        <v>11</v>
      </c>
      <c r="AL237" s="182" t="str">
        <f t="shared" si="60"/>
        <v>-</v>
      </c>
      <c r="AM237" s="126">
        <f t="shared" si="61"/>
        <v>2</v>
      </c>
      <c r="AN237" s="279" t="str">
        <f>IF(AP234="","",AP234)</f>
        <v>-</v>
      </c>
      <c r="AO237" s="284"/>
      <c r="AP237" s="285"/>
      <c r="AQ237" s="285"/>
      <c r="AR237" s="219"/>
      <c r="AS237" s="190">
        <v>6</v>
      </c>
      <c r="AT237" s="182" t="str">
        <f t="shared" si="62"/>
        <v>-</v>
      </c>
      <c r="AU237" s="186">
        <v>11</v>
      </c>
      <c r="AV237" s="279"/>
      <c r="AW237" s="124">
        <v>2</v>
      </c>
      <c r="AX237" s="182" t="str">
        <f t="shared" si="63"/>
        <v>-</v>
      </c>
      <c r="AY237" s="94">
        <v>11</v>
      </c>
      <c r="AZ237" s="342"/>
      <c r="BA237" s="462"/>
      <c r="BB237" s="463"/>
      <c r="BC237" s="463"/>
      <c r="BD237" s="464"/>
    </row>
    <row r="238" spans="2:56" ht="9.75" customHeight="1">
      <c r="B238" s="77"/>
      <c r="C238" s="46" t="s">
        <v>40</v>
      </c>
      <c r="D238" s="77">
        <f>IF(J235="","",J235)</f>
      </c>
      <c r="E238" s="182">
        <f t="shared" si="64"/>
      </c>
      <c r="F238" s="109">
        <f>IF(H235="","",H235)</f>
      </c>
      <c r="G238" s="210">
        <f>IF(I235="","",I235)</f>
      </c>
      <c r="H238" s="288"/>
      <c r="I238" s="221"/>
      <c r="J238" s="221"/>
      <c r="K238" s="222"/>
      <c r="L238" s="130"/>
      <c r="M238" s="182">
        <f t="shared" si="56"/>
      </c>
      <c r="N238" s="131"/>
      <c r="O238" s="210"/>
      <c r="P238" s="188"/>
      <c r="Q238" s="189">
        <f t="shared" si="57"/>
      </c>
      <c r="R238" s="187"/>
      <c r="S238" s="210"/>
      <c r="T238" s="188"/>
      <c r="U238" s="189">
        <f t="shared" si="58"/>
      </c>
      <c r="V238" s="187"/>
      <c r="W238" s="210"/>
      <c r="X238" s="330" t="s">
        <v>187</v>
      </c>
      <c r="Y238" s="331"/>
      <c r="Z238" s="332" t="s">
        <v>187</v>
      </c>
      <c r="AA238" s="333"/>
      <c r="AB238" s="33"/>
      <c r="AC238"/>
      <c r="AD238"/>
      <c r="AE238"/>
      <c r="AI238" s="77"/>
      <c r="AJ238" s="46" t="s">
        <v>39</v>
      </c>
      <c r="AK238" s="77">
        <f t="shared" si="59"/>
      </c>
      <c r="AL238" s="182">
        <f t="shared" si="60"/>
      </c>
      <c r="AM238" s="109">
        <f t="shared" si="61"/>
      </c>
      <c r="AN238" s="210">
        <f>IF(AP235="","",AP235)</f>
      </c>
      <c r="AO238" s="288"/>
      <c r="AP238" s="221"/>
      <c r="AQ238" s="221"/>
      <c r="AR238" s="222"/>
      <c r="AS238" s="130">
        <v>9</v>
      </c>
      <c r="AT238" s="182" t="str">
        <f t="shared" si="62"/>
        <v>-</v>
      </c>
      <c r="AU238" s="131">
        <v>11</v>
      </c>
      <c r="AV238" s="210"/>
      <c r="AW238" s="196"/>
      <c r="AX238" s="189">
        <f t="shared" si="63"/>
      </c>
      <c r="AY238" s="109"/>
      <c r="AZ238" s="343"/>
      <c r="BA238" s="408" t="s">
        <v>186</v>
      </c>
      <c r="BB238" s="409"/>
      <c r="BC238" s="410" t="s">
        <v>187</v>
      </c>
      <c r="BD238" s="411"/>
    </row>
    <row r="239" spans="2:56" ht="9.75" customHeight="1">
      <c r="B239" s="79" t="s">
        <v>524</v>
      </c>
      <c r="C239" s="76" t="s">
        <v>726</v>
      </c>
      <c r="D239" s="79">
        <f>IF(N233="","",N233)</f>
        <v>11</v>
      </c>
      <c r="E239" s="192" t="str">
        <f t="shared" si="64"/>
        <v>-</v>
      </c>
      <c r="F239" s="126">
        <f>IF(L233="","",L233)</f>
        <v>6</v>
      </c>
      <c r="G239" s="278" t="str">
        <f>IF(O233="","",IF(O233="○","×",IF(O233="×","○")))</f>
        <v>○</v>
      </c>
      <c r="H239" s="124">
        <f>IF(N236="","",N236)</f>
        <v>11</v>
      </c>
      <c r="I239" s="182" t="str">
        <f aca="true" t="shared" si="65" ref="I239:I247">IF(H239="","","-")</f>
        <v>-</v>
      </c>
      <c r="J239" s="126">
        <f>IF(L236="","",L236)</f>
        <v>1</v>
      </c>
      <c r="K239" s="278" t="str">
        <f>IF(O236="","",IF(O236="○","×",IF(O236="×","○")))</f>
        <v>○</v>
      </c>
      <c r="L239" s="281"/>
      <c r="M239" s="282"/>
      <c r="N239" s="282"/>
      <c r="O239" s="211"/>
      <c r="P239" s="181">
        <v>11</v>
      </c>
      <c r="Q239" s="182" t="str">
        <f t="shared" si="57"/>
        <v>-</v>
      </c>
      <c r="R239" s="186">
        <v>3</v>
      </c>
      <c r="S239" s="279" t="s">
        <v>398</v>
      </c>
      <c r="T239" s="181">
        <v>11</v>
      </c>
      <c r="U239" s="182" t="str">
        <f t="shared" si="58"/>
        <v>-</v>
      </c>
      <c r="V239" s="186">
        <v>2</v>
      </c>
      <c r="W239" s="279" t="s">
        <v>398</v>
      </c>
      <c r="X239" s="263" t="s">
        <v>410</v>
      </c>
      <c r="Y239" s="264"/>
      <c r="Z239" s="264"/>
      <c r="AA239" s="265"/>
      <c r="AB239" s="33"/>
      <c r="AC239"/>
      <c r="AD239"/>
      <c r="AE239"/>
      <c r="AI239" s="79" t="s">
        <v>683</v>
      </c>
      <c r="AJ239" s="76" t="s">
        <v>79</v>
      </c>
      <c r="AK239" s="79">
        <v>3</v>
      </c>
      <c r="AL239" s="192" t="str">
        <f t="shared" si="60"/>
        <v>-</v>
      </c>
      <c r="AM239" s="126">
        <v>11</v>
      </c>
      <c r="AN239" s="278" t="str">
        <f>IF(AV233="","",IF(AV233="○","×",IF(AV233="×","○")))</f>
        <v>○</v>
      </c>
      <c r="AO239" s="124">
        <f>IF(AU236="","",AU236)</f>
        <v>1</v>
      </c>
      <c r="AP239" s="182" t="str">
        <f aca="true" t="shared" si="66" ref="AP239:AP244">IF(AO239="","","-")</f>
        <v>-</v>
      </c>
      <c r="AQ239" s="126">
        <f>IF(AS236="","",AS236)</f>
        <v>11</v>
      </c>
      <c r="AR239" s="278" t="str">
        <f>IF(AV236="","",IF(AV236="○","×",IF(AV236="×","○")))</f>
        <v>○</v>
      </c>
      <c r="AS239" s="281"/>
      <c r="AT239" s="282"/>
      <c r="AU239" s="282"/>
      <c r="AV239" s="211"/>
      <c r="AW239" s="190">
        <v>3</v>
      </c>
      <c r="AX239" s="182" t="str">
        <f t="shared" si="63"/>
        <v>-</v>
      </c>
      <c r="AY239" s="186">
        <v>11</v>
      </c>
      <c r="AZ239" s="341" t="s">
        <v>402</v>
      </c>
      <c r="BA239" s="462" t="s">
        <v>411</v>
      </c>
      <c r="BB239" s="463"/>
      <c r="BC239" s="463"/>
      <c r="BD239" s="464"/>
    </row>
    <row r="240" spans="2:56" ht="9.75" customHeight="1">
      <c r="B240" s="79" t="s">
        <v>526</v>
      </c>
      <c r="C240" s="76" t="s">
        <v>726</v>
      </c>
      <c r="D240" s="79">
        <f>IF(N234="","",N234)</f>
        <v>11</v>
      </c>
      <c r="E240" s="182" t="str">
        <f t="shared" si="64"/>
        <v>-</v>
      </c>
      <c r="F240" s="126">
        <f>IF(L234="","",L234)</f>
        <v>4</v>
      </c>
      <c r="G240" s="279">
        <f>IF(I237="","",I237)</f>
      </c>
      <c r="H240" s="124">
        <f>IF(N237="","",N237)</f>
        <v>11</v>
      </c>
      <c r="I240" s="182" t="str">
        <f t="shared" si="65"/>
        <v>-</v>
      </c>
      <c r="J240" s="126">
        <f>IF(L237="","",L237)</f>
        <v>2</v>
      </c>
      <c r="K240" s="279" t="str">
        <f>IF(M237="","",M237)</f>
        <v>-</v>
      </c>
      <c r="L240" s="284"/>
      <c r="M240" s="285"/>
      <c r="N240" s="285"/>
      <c r="O240" s="219"/>
      <c r="P240" s="181">
        <v>11</v>
      </c>
      <c r="Q240" s="182" t="str">
        <f t="shared" si="57"/>
        <v>-</v>
      </c>
      <c r="R240" s="186">
        <v>1</v>
      </c>
      <c r="S240" s="279"/>
      <c r="T240" s="181">
        <v>11</v>
      </c>
      <c r="U240" s="182" t="str">
        <f t="shared" si="58"/>
        <v>-</v>
      </c>
      <c r="V240" s="186">
        <v>2</v>
      </c>
      <c r="W240" s="279"/>
      <c r="X240" s="263"/>
      <c r="Y240" s="264"/>
      <c r="Z240" s="264"/>
      <c r="AA240" s="265"/>
      <c r="AB240" s="33"/>
      <c r="AC240"/>
      <c r="AD240"/>
      <c r="AE240"/>
      <c r="AI240" s="79" t="s">
        <v>686</v>
      </c>
      <c r="AJ240" s="76" t="s">
        <v>79</v>
      </c>
      <c r="AK240" s="79">
        <v>5</v>
      </c>
      <c r="AL240" s="182" t="str">
        <f t="shared" si="60"/>
        <v>-</v>
      </c>
      <c r="AM240" s="126">
        <v>11</v>
      </c>
      <c r="AN240" s="279">
        <f>IF(AP237="","",AP237)</f>
      </c>
      <c r="AO240" s="124">
        <f>IF(AU237="","",AU237)</f>
        <v>11</v>
      </c>
      <c r="AP240" s="182" t="str">
        <f t="shared" si="66"/>
        <v>-</v>
      </c>
      <c r="AQ240" s="126">
        <f>IF(AS237="","",AS237)</f>
        <v>6</v>
      </c>
      <c r="AR240" s="279" t="str">
        <f>IF(AT237="","",AT237)</f>
        <v>-</v>
      </c>
      <c r="AS240" s="284"/>
      <c r="AT240" s="285"/>
      <c r="AU240" s="285"/>
      <c r="AV240" s="219"/>
      <c r="AW240" s="190">
        <v>5</v>
      </c>
      <c r="AX240" s="182" t="str">
        <f t="shared" si="63"/>
        <v>-</v>
      </c>
      <c r="AY240" s="94">
        <v>11</v>
      </c>
      <c r="AZ240" s="342"/>
      <c r="BA240" s="462"/>
      <c r="BB240" s="463"/>
      <c r="BC240" s="463"/>
      <c r="BD240" s="464"/>
    </row>
    <row r="241" spans="2:56" ht="9.75" customHeight="1">
      <c r="B241" s="79"/>
      <c r="C241" s="45" t="s">
        <v>38</v>
      </c>
      <c r="D241" s="79">
        <f>IF(N235="","",N235)</f>
      </c>
      <c r="E241" s="182">
        <f t="shared" si="64"/>
      </c>
      <c r="F241" s="126">
        <f>IF(L235="","",L235)</f>
      </c>
      <c r="G241" s="279">
        <f>IF(I238="","",I238)</f>
      </c>
      <c r="H241" s="124">
        <f>IF(N238="","",N238)</f>
      </c>
      <c r="I241" s="182">
        <f t="shared" si="65"/>
      </c>
      <c r="J241" s="126">
        <f>IF(L238="","",L238)</f>
      </c>
      <c r="K241" s="279">
        <f>IF(M238="","",M238)</f>
      </c>
      <c r="L241" s="284"/>
      <c r="M241" s="285"/>
      <c r="N241" s="285"/>
      <c r="O241" s="219"/>
      <c r="P241" s="181"/>
      <c r="Q241" s="182">
        <f t="shared" si="57"/>
      </c>
      <c r="R241" s="186"/>
      <c r="S241" s="279"/>
      <c r="T241" s="181"/>
      <c r="U241" s="182">
        <f t="shared" si="58"/>
      </c>
      <c r="V241" s="186"/>
      <c r="W241" s="279"/>
      <c r="X241" s="317" t="s">
        <v>188</v>
      </c>
      <c r="Y241" s="318"/>
      <c r="Z241" s="319" t="s">
        <v>189</v>
      </c>
      <c r="AA241" s="320"/>
      <c r="AB241" s="33"/>
      <c r="AC241"/>
      <c r="AD241"/>
      <c r="AE241"/>
      <c r="AI241" s="77"/>
      <c r="AJ241" s="45" t="s">
        <v>37</v>
      </c>
      <c r="AK241" s="77">
        <f>IF(AU235="","",AU235)</f>
        <v>11</v>
      </c>
      <c r="AL241" s="189" t="str">
        <f t="shared" si="60"/>
        <v>-</v>
      </c>
      <c r="AM241" s="131">
        <f>IF(AS235="","",AS235)</f>
        <v>7</v>
      </c>
      <c r="AN241" s="210">
        <f>IF(AP238="","",AP238)</f>
      </c>
      <c r="AO241" s="130">
        <f>IF(AU238="","",AU238)</f>
        <v>11</v>
      </c>
      <c r="AP241" s="182" t="str">
        <f t="shared" si="66"/>
        <v>-</v>
      </c>
      <c r="AQ241" s="131">
        <f>IF(AS238="","",AS238)</f>
        <v>9</v>
      </c>
      <c r="AR241" s="210" t="str">
        <f>IF(AT238="","",AT238)</f>
        <v>-</v>
      </c>
      <c r="AS241" s="288"/>
      <c r="AT241" s="221"/>
      <c r="AU241" s="221"/>
      <c r="AV241" s="222"/>
      <c r="AW241" s="130"/>
      <c r="AX241" s="182">
        <f t="shared" si="63"/>
      </c>
      <c r="AY241" s="131"/>
      <c r="AZ241" s="343"/>
      <c r="BA241" s="401" t="s">
        <v>187</v>
      </c>
      <c r="BB241" s="402"/>
      <c r="BC241" s="403" t="s">
        <v>186</v>
      </c>
      <c r="BD241" s="404"/>
    </row>
    <row r="242" spans="2:56" ht="9.75" customHeight="1">
      <c r="B242" s="86" t="s">
        <v>393</v>
      </c>
      <c r="C242" s="78" t="s">
        <v>742</v>
      </c>
      <c r="D242" s="86">
        <f>IF(R233="","",R233)</f>
        <v>6</v>
      </c>
      <c r="E242" s="192" t="str">
        <f t="shared" si="64"/>
        <v>-</v>
      </c>
      <c r="F242" s="135">
        <f>IF(P233="","",P233)</f>
        <v>11</v>
      </c>
      <c r="G242" s="312" t="str">
        <f>IF(S233="","",IF(S233="○","×",IF(S233="×","○")))</f>
        <v>×</v>
      </c>
      <c r="H242" s="133">
        <f>IF(R236="","",R236)</f>
        <v>8</v>
      </c>
      <c r="I242" s="192" t="str">
        <f t="shared" si="65"/>
        <v>-</v>
      </c>
      <c r="J242" s="135">
        <f>IF(P236="","",P236)</f>
        <v>11</v>
      </c>
      <c r="K242" s="278" t="str">
        <f>IF(S236="","",IF(S236="○","×",IF(S236="×","○")))</f>
        <v>×</v>
      </c>
      <c r="L242" s="135">
        <f>IF(R239="","",R239)</f>
        <v>3</v>
      </c>
      <c r="M242" s="192" t="str">
        <f aca="true" t="shared" si="67" ref="M242:M247">IF(L242="","","-")</f>
        <v>-</v>
      </c>
      <c r="N242" s="135">
        <f>IF(P239="","",P239)</f>
        <v>11</v>
      </c>
      <c r="O242" s="278" t="str">
        <f>IF(S239="","",IF(S239="○","×",IF(S239="×","○")))</f>
        <v>×</v>
      </c>
      <c r="P242" s="281"/>
      <c r="Q242" s="282"/>
      <c r="R242" s="282"/>
      <c r="S242" s="211"/>
      <c r="T242" s="191">
        <v>11</v>
      </c>
      <c r="U242" s="192" t="str">
        <f t="shared" si="58"/>
        <v>-</v>
      </c>
      <c r="V242" s="193">
        <v>9</v>
      </c>
      <c r="W242" s="278" t="s">
        <v>402</v>
      </c>
      <c r="X242" s="260" t="s">
        <v>418</v>
      </c>
      <c r="Y242" s="261"/>
      <c r="Z242" s="261"/>
      <c r="AA242" s="262"/>
      <c r="AB242" s="33"/>
      <c r="AC242"/>
      <c r="AD242"/>
      <c r="AE242"/>
      <c r="AI242" s="75" t="s">
        <v>84</v>
      </c>
      <c r="AJ242" s="78" t="s">
        <v>286</v>
      </c>
      <c r="AK242" s="79">
        <f>IF(AY233="","",AY233)</f>
        <v>11</v>
      </c>
      <c r="AL242" s="182" t="str">
        <f t="shared" si="60"/>
        <v>-</v>
      </c>
      <c r="AM242" s="126">
        <f>IF(AW233="","",AW233)</f>
        <v>3</v>
      </c>
      <c r="AN242" s="278" t="str">
        <f>IF(AZ233="","",IF(AZ233="○","×",IF(AZ233="×","○")))</f>
        <v>○</v>
      </c>
      <c r="AO242" s="124">
        <f>IF(AY236="","",AY236)</f>
        <v>11</v>
      </c>
      <c r="AP242" s="192" t="str">
        <f t="shared" si="66"/>
        <v>-</v>
      </c>
      <c r="AQ242" s="126">
        <f>IF(AW236="","",AW236)</f>
        <v>4</v>
      </c>
      <c r="AR242" s="278" t="str">
        <f>IF(AZ236="","",IF(AZ236="○","×",IF(AZ236="×","○")))</f>
        <v>○</v>
      </c>
      <c r="AS242" s="133">
        <f>IF(AY239="","",AY239)</f>
        <v>11</v>
      </c>
      <c r="AT242" s="182" t="str">
        <f>IF(AS242="","","-")</f>
        <v>-</v>
      </c>
      <c r="AU242" s="135">
        <f>IF(AW239="","",AW239)</f>
        <v>3</v>
      </c>
      <c r="AV242" s="278" t="str">
        <f>IF(AZ239="","",IF(AZ239="○","×",IF(AZ239="×","○")))</f>
        <v>○</v>
      </c>
      <c r="AW242" s="281"/>
      <c r="AX242" s="282"/>
      <c r="AY242" s="282"/>
      <c r="AZ242" s="283"/>
      <c r="BA242" s="465" t="s">
        <v>410</v>
      </c>
      <c r="BB242" s="466"/>
      <c r="BC242" s="466"/>
      <c r="BD242" s="467"/>
    </row>
    <row r="243" spans="2:56" ht="9.75" customHeight="1">
      <c r="B243" s="79" t="s">
        <v>394</v>
      </c>
      <c r="C243" s="76" t="s">
        <v>742</v>
      </c>
      <c r="D243" s="79">
        <f>IF(R234="","",R234)</f>
        <v>9</v>
      </c>
      <c r="E243" s="182" t="str">
        <f t="shared" si="64"/>
        <v>-</v>
      </c>
      <c r="F243" s="126">
        <f>IF(P234="","",P234)</f>
        <v>11</v>
      </c>
      <c r="G243" s="313" t="str">
        <f>IF(I240="","",I240)</f>
        <v>-</v>
      </c>
      <c r="H243" s="124">
        <f>IF(R237="","",R237)</f>
        <v>9</v>
      </c>
      <c r="I243" s="182" t="str">
        <f t="shared" si="65"/>
        <v>-</v>
      </c>
      <c r="J243" s="126">
        <f>IF(P237="","",P237)</f>
        <v>11</v>
      </c>
      <c r="K243" s="279">
        <f>IF(M240="","",M240)</f>
      </c>
      <c r="L243" s="126">
        <f>IF(R240="","",R240)</f>
        <v>1</v>
      </c>
      <c r="M243" s="182" t="str">
        <f t="shared" si="67"/>
        <v>-</v>
      </c>
      <c r="N243" s="126">
        <f>IF(P240="","",P240)</f>
        <v>11</v>
      </c>
      <c r="O243" s="279" t="str">
        <f>IF(Q240="","",Q240)</f>
        <v>-</v>
      </c>
      <c r="P243" s="284"/>
      <c r="Q243" s="285"/>
      <c r="R243" s="285"/>
      <c r="S243" s="219"/>
      <c r="T243" s="181">
        <v>4</v>
      </c>
      <c r="U243" s="182" t="str">
        <f t="shared" si="58"/>
        <v>-</v>
      </c>
      <c r="V243" s="186">
        <v>11</v>
      </c>
      <c r="W243" s="279"/>
      <c r="X243" s="263"/>
      <c r="Y243" s="264"/>
      <c r="Z243" s="264"/>
      <c r="AA243" s="265"/>
      <c r="AB243" s="33"/>
      <c r="AC243"/>
      <c r="AD243"/>
      <c r="AE243"/>
      <c r="AI243" s="75" t="s">
        <v>653</v>
      </c>
      <c r="AJ243" s="76" t="s">
        <v>655</v>
      </c>
      <c r="AK243" s="79">
        <f>IF(AY234="","",AY234)</f>
        <v>11</v>
      </c>
      <c r="AL243" s="182" t="str">
        <f t="shared" si="60"/>
        <v>-</v>
      </c>
      <c r="AM243" s="126">
        <f>IF(AW234="","",AW234)</f>
        <v>0</v>
      </c>
      <c r="AN243" s="279" t="str">
        <f>IF(AP240="","",AP240)</f>
        <v>-</v>
      </c>
      <c r="AO243" s="124">
        <f>IF(AY237="","",AY237)</f>
        <v>11</v>
      </c>
      <c r="AP243" s="182" t="str">
        <f t="shared" si="66"/>
        <v>-</v>
      </c>
      <c r="AQ243" s="126">
        <f>IF(AW237="","",AW237)</f>
        <v>2</v>
      </c>
      <c r="AR243" s="279">
        <f>IF(AT240="","",AT240)</f>
      </c>
      <c r="AS243" s="92">
        <f>IF(AY240="","",AY240)</f>
        <v>11</v>
      </c>
      <c r="AT243" s="182" t="str">
        <f>IF(AS243="","","-")</f>
        <v>-</v>
      </c>
      <c r="AU243" s="126">
        <f>IF(AW240="","",AW240)</f>
        <v>5</v>
      </c>
      <c r="AV243" s="279" t="str">
        <f>IF(AX240="","",AX240)</f>
        <v>-</v>
      </c>
      <c r="AW243" s="284"/>
      <c r="AX243" s="285"/>
      <c r="AY243" s="285"/>
      <c r="AZ243" s="286"/>
      <c r="BA243" s="462"/>
      <c r="BB243" s="463"/>
      <c r="BC243" s="463"/>
      <c r="BD243" s="464"/>
    </row>
    <row r="244" spans="2:56" ht="9.75" customHeight="1" thickBot="1">
      <c r="B244" s="77"/>
      <c r="C244" s="46" t="s">
        <v>44</v>
      </c>
      <c r="D244" s="79">
        <f>IF(R235="","",R235)</f>
      </c>
      <c r="E244" s="182">
        <f t="shared" si="64"/>
      </c>
      <c r="F244" s="126">
        <f>IF(P235="","",P235)</f>
      </c>
      <c r="G244" s="313">
        <f>IF(I241="","",I241)</f>
      </c>
      <c r="H244" s="124">
        <f>IF(R238="","",R238)</f>
      </c>
      <c r="I244" s="182">
        <f t="shared" si="65"/>
      </c>
      <c r="J244" s="126">
        <f>IF(P238="","",P238)</f>
      </c>
      <c r="K244" s="279">
        <f>IF(M241="","",M241)</f>
      </c>
      <c r="L244" s="126">
        <f>IF(R241="","",R241)</f>
      </c>
      <c r="M244" s="182">
        <f t="shared" si="67"/>
      </c>
      <c r="N244" s="126">
        <f>IF(P241="","",P241)</f>
      </c>
      <c r="O244" s="279">
        <f>IF(Q241="","",Q241)</f>
      </c>
      <c r="P244" s="284"/>
      <c r="Q244" s="285"/>
      <c r="R244" s="285"/>
      <c r="S244" s="219"/>
      <c r="T244" s="181">
        <v>4</v>
      </c>
      <c r="U244" s="182" t="str">
        <f t="shared" si="58"/>
        <v>-</v>
      </c>
      <c r="V244" s="186">
        <v>11</v>
      </c>
      <c r="W244" s="279"/>
      <c r="X244" s="330" t="s">
        <v>189</v>
      </c>
      <c r="Y244" s="331"/>
      <c r="Z244" s="332" t="s">
        <v>188</v>
      </c>
      <c r="AA244" s="333"/>
      <c r="AB244" s="33"/>
      <c r="AC244"/>
      <c r="AD244"/>
      <c r="AE244"/>
      <c r="AI244" s="88"/>
      <c r="AJ244" s="47" t="s">
        <v>37</v>
      </c>
      <c r="AK244" s="88">
        <f>IF(AY235="","",AY235)</f>
      </c>
      <c r="AL244" s="194">
        <f t="shared" si="60"/>
      </c>
      <c r="AM244" s="137">
        <f>IF(AW235="","",AW235)</f>
      </c>
      <c r="AN244" s="280" t="str">
        <f>IF(AP241="","",AP241)</f>
        <v>-</v>
      </c>
      <c r="AO244" s="138">
        <f>IF(AY238="","",AY238)</f>
      </c>
      <c r="AP244" s="194">
        <f t="shared" si="66"/>
      </c>
      <c r="AQ244" s="137">
        <f>IF(AW238="","",AW238)</f>
      </c>
      <c r="AR244" s="280">
        <f>IF(AT241="","",AT241)</f>
      </c>
      <c r="AS244" s="138">
        <f>IF(AY241="","",AY241)</f>
      </c>
      <c r="AT244" s="194">
        <f>IF(AS244="","","-")</f>
      </c>
      <c r="AU244" s="137">
        <f>IF(AW241="","",AW241)</f>
      </c>
      <c r="AV244" s="280">
        <f>IF(AX241="","",AX241)</f>
      </c>
      <c r="AW244" s="287"/>
      <c r="AX244" s="242"/>
      <c r="AY244" s="242"/>
      <c r="AZ244" s="243"/>
      <c r="BA244" s="412" t="s">
        <v>190</v>
      </c>
      <c r="BB244" s="413"/>
      <c r="BC244" s="414" t="s">
        <v>189</v>
      </c>
      <c r="BD244" s="415"/>
    </row>
    <row r="245" spans="2:56" ht="9.75" customHeight="1" thickBot="1">
      <c r="B245" s="86" t="s">
        <v>293</v>
      </c>
      <c r="C245" s="78" t="s">
        <v>286</v>
      </c>
      <c r="D245" s="86">
        <f>IF(V233="","",V233)</f>
        <v>3</v>
      </c>
      <c r="E245" s="192" t="str">
        <f t="shared" si="64"/>
        <v>-</v>
      </c>
      <c r="F245" s="135">
        <f>IF(T233="","",T233)</f>
        <v>11</v>
      </c>
      <c r="G245" s="312" t="str">
        <f>IF(W233="","",IF(W233="○","×",IF(W233="×","○")))</f>
        <v>×</v>
      </c>
      <c r="H245" s="133">
        <f>IF(V236="","",V236)</f>
        <v>10</v>
      </c>
      <c r="I245" s="192" t="str">
        <f t="shared" si="65"/>
        <v>-</v>
      </c>
      <c r="J245" s="135">
        <f>IF(T236="","",T236)</f>
        <v>13</v>
      </c>
      <c r="K245" s="278" t="str">
        <f>IF(W236="","",IF(W236="○","×",IF(W236="×","○")))</f>
        <v>×</v>
      </c>
      <c r="L245" s="135">
        <f>IF(V239="","",V239)</f>
        <v>2</v>
      </c>
      <c r="M245" s="192" t="str">
        <f t="shared" si="67"/>
        <v>-</v>
      </c>
      <c r="N245" s="135">
        <f>IF(T239="","",T239)</f>
        <v>11</v>
      </c>
      <c r="O245" s="278" t="str">
        <f>IF(W239="","",IF(W239="○","×",IF(W239="×","○")))</f>
        <v>×</v>
      </c>
      <c r="P245" s="133">
        <f>IF(V242="","",V242)</f>
        <v>9</v>
      </c>
      <c r="Q245" s="192" t="str">
        <f>IF(P245="","","-")</f>
        <v>-</v>
      </c>
      <c r="R245" s="135">
        <f>IF(T242="","",T242)</f>
        <v>11</v>
      </c>
      <c r="S245" s="278" t="str">
        <f>IF(W242="","",IF(W242="○","×",IF(W242="×","○")))</f>
        <v>○</v>
      </c>
      <c r="T245" s="281"/>
      <c r="U245" s="282"/>
      <c r="V245" s="282"/>
      <c r="W245" s="211"/>
      <c r="X245" s="260" t="s">
        <v>422</v>
      </c>
      <c r="Y245" s="261"/>
      <c r="Z245" s="261"/>
      <c r="AA245" s="262"/>
      <c r="AB245" s="33"/>
      <c r="AC245"/>
      <c r="AD245"/>
      <c r="AE245"/>
      <c r="AI245" s="205"/>
      <c r="AJ245" s="205"/>
      <c r="AK245" s="206"/>
      <c r="AL245" s="20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5"/>
      <c r="BB245" s="35"/>
      <c r="BC245" s="35"/>
      <c r="BD245" s="35"/>
    </row>
    <row r="246" spans="2:56" ht="9.75" customHeight="1">
      <c r="B246" s="79" t="s">
        <v>328</v>
      </c>
      <c r="C246" s="76" t="s">
        <v>286</v>
      </c>
      <c r="D246" s="79">
        <f>IF(V234="","",V234)</f>
        <v>4</v>
      </c>
      <c r="E246" s="182" t="str">
        <f t="shared" si="64"/>
        <v>-</v>
      </c>
      <c r="F246" s="126">
        <f>IF(T234="","",T234)</f>
        <v>11</v>
      </c>
      <c r="G246" s="313">
        <f>IF(I237="","",I237)</f>
      </c>
      <c r="H246" s="124">
        <f>IF(V237="","",V237)</f>
        <v>11</v>
      </c>
      <c r="I246" s="182" t="str">
        <f t="shared" si="65"/>
        <v>-</v>
      </c>
      <c r="J246" s="126">
        <f>IF(T237="","",T237)</f>
        <v>13</v>
      </c>
      <c r="K246" s="279" t="str">
        <f>IF(M243="","",M243)</f>
        <v>-</v>
      </c>
      <c r="L246" s="126">
        <f>IF(V240="","",V240)</f>
        <v>2</v>
      </c>
      <c r="M246" s="182" t="str">
        <f t="shared" si="67"/>
        <v>-</v>
      </c>
      <c r="N246" s="126">
        <f>IF(T240="","",T240)</f>
        <v>11</v>
      </c>
      <c r="O246" s="279">
        <f>IF(Q243="","",Q243)</f>
      </c>
      <c r="P246" s="124">
        <f>IF(V243="","",V243)</f>
        <v>11</v>
      </c>
      <c r="Q246" s="182" t="str">
        <f>IF(P246="","","-")</f>
        <v>-</v>
      </c>
      <c r="R246" s="126">
        <f>IF(T243="","",T243)</f>
        <v>4</v>
      </c>
      <c r="S246" s="279" t="str">
        <f>IF(U243="","",U243)</f>
        <v>-</v>
      </c>
      <c r="T246" s="284"/>
      <c r="U246" s="285"/>
      <c r="V246" s="285"/>
      <c r="W246" s="219"/>
      <c r="X246" s="263"/>
      <c r="Y246" s="264"/>
      <c r="Z246" s="264"/>
      <c r="AA246" s="265"/>
      <c r="AB246" s="33"/>
      <c r="AC246"/>
      <c r="AD246"/>
      <c r="AE246"/>
      <c r="AI246" s="482" t="s">
        <v>30</v>
      </c>
      <c r="AJ246" s="483"/>
      <c r="AK246" s="377" t="str">
        <f>AI248</f>
        <v>笹岡志歩</v>
      </c>
      <c r="AL246" s="369"/>
      <c r="AM246" s="369"/>
      <c r="AN246" s="226"/>
      <c r="AO246" s="368" t="str">
        <f>AI251</f>
        <v>大西真智子</v>
      </c>
      <c r="AP246" s="369"/>
      <c r="AQ246" s="369"/>
      <c r="AR246" s="226"/>
      <c r="AS246" s="368" t="str">
        <f>AI254</f>
        <v>曽根めぐみ</v>
      </c>
      <c r="AT246" s="369"/>
      <c r="AU246" s="369"/>
      <c r="AV246" s="226"/>
      <c r="AW246" s="368" t="str">
        <f>AI257</f>
        <v>宮崎久美子</v>
      </c>
      <c r="AX246" s="369"/>
      <c r="AY246" s="369"/>
      <c r="AZ246" s="350"/>
      <c r="BA246" s="456" t="s">
        <v>706</v>
      </c>
      <c r="BB246" s="457"/>
      <c r="BC246" s="457"/>
      <c r="BD246" s="458"/>
    </row>
    <row r="247" spans="2:56" ht="9.75" customHeight="1" thickBot="1">
      <c r="B247" s="88"/>
      <c r="C247" s="47" t="s">
        <v>37</v>
      </c>
      <c r="D247" s="88">
        <f>IF(V235="","",V235)</f>
      </c>
      <c r="E247" s="194">
        <f t="shared" si="64"/>
      </c>
      <c r="F247" s="137">
        <f>IF(T235="","",T235)</f>
      </c>
      <c r="G247" s="337">
        <f>IF(I238="","",I238)</f>
      </c>
      <c r="H247" s="138">
        <f>IF(V238="","",V238)</f>
      </c>
      <c r="I247" s="194">
        <f t="shared" si="65"/>
      </c>
      <c r="J247" s="137">
        <f>IF(T238="","",T238)</f>
      </c>
      <c r="K247" s="280">
        <f>IF(M244="","",M244)</f>
      </c>
      <c r="L247" s="137">
        <f>IF(V241="","",V241)</f>
      </c>
      <c r="M247" s="194">
        <f t="shared" si="67"/>
      </c>
      <c r="N247" s="137">
        <f>IF(T241="","",T241)</f>
      </c>
      <c r="O247" s="280">
        <f>IF(Q244="","",Q244)</f>
      </c>
      <c r="P247" s="138">
        <f>IF(V244="","",V244)</f>
        <v>11</v>
      </c>
      <c r="Q247" s="194" t="str">
        <f>IF(P247="","","-")</f>
        <v>-</v>
      </c>
      <c r="R247" s="137">
        <f>IF(T244="","",T244)</f>
        <v>4</v>
      </c>
      <c r="S247" s="280" t="str">
        <f>IF(U244="","",U244)</f>
        <v>-</v>
      </c>
      <c r="T247" s="287"/>
      <c r="U247" s="242"/>
      <c r="V247" s="242"/>
      <c r="W247" s="338"/>
      <c r="X247" s="266" t="s">
        <v>186</v>
      </c>
      <c r="Y247" s="267"/>
      <c r="Z247" s="268" t="s">
        <v>190</v>
      </c>
      <c r="AA247" s="269"/>
      <c r="AB247" s="33"/>
      <c r="AC247"/>
      <c r="AD247"/>
      <c r="AE247"/>
      <c r="AI247" s="484"/>
      <c r="AJ247" s="485"/>
      <c r="AK247" s="385" t="str">
        <f>AI249</f>
        <v>上村和</v>
      </c>
      <c r="AL247" s="337"/>
      <c r="AM247" s="337"/>
      <c r="AN247" s="280"/>
      <c r="AO247" s="354" t="str">
        <f>AI252</f>
        <v>冠真由美</v>
      </c>
      <c r="AP247" s="337"/>
      <c r="AQ247" s="337"/>
      <c r="AR247" s="280"/>
      <c r="AS247" s="354" t="str">
        <f>AI255</f>
        <v>曽我部みのり</v>
      </c>
      <c r="AT247" s="337"/>
      <c r="AU247" s="337"/>
      <c r="AV247" s="280"/>
      <c r="AW247" s="354" t="str">
        <f>AI258</f>
        <v>小椋ﾁﾖ子</v>
      </c>
      <c r="AX247" s="337"/>
      <c r="AY247" s="337"/>
      <c r="AZ247" s="355"/>
      <c r="BA247" s="453" t="s">
        <v>707</v>
      </c>
      <c r="BB247" s="454"/>
      <c r="BC247" s="454"/>
      <c r="BD247" s="455"/>
    </row>
    <row r="248" spans="2:56" ht="9.75" customHeight="1" thickBot="1">
      <c r="B248" s="208"/>
      <c r="C248" s="33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3"/>
      <c r="Y248" s="36"/>
      <c r="Z248" s="36"/>
      <c r="AA248" s="36"/>
      <c r="AB248" s="36"/>
      <c r="AC248"/>
      <c r="AD248"/>
      <c r="AE248"/>
      <c r="AI248" s="75" t="s">
        <v>670</v>
      </c>
      <c r="AJ248" s="76" t="s">
        <v>672</v>
      </c>
      <c r="AK248" s="215"/>
      <c r="AL248" s="216"/>
      <c r="AM248" s="216"/>
      <c r="AN248" s="217"/>
      <c r="AO248" s="181">
        <v>11</v>
      </c>
      <c r="AP248" s="182" t="str">
        <f>IF(AO248="","","-")</f>
        <v>-</v>
      </c>
      <c r="AQ248" s="94">
        <v>2</v>
      </c>
      <c r="AR248" s="223" t="s">
        <v>398</v>
      </c>
      <c r="AS248" s="181">
        <v>11</v>
      </c>
      <c r="AT248" s="183" t="str">
        <f aca="true" t="shared" si="68" ref="AT248:AT253">IF(AS248="","","-")</f>
        <v>-</v>
      </c>
      <c r="AU248" s="184">
        <v>4</v>
      </c>
      <c r="AV248" s="226" t="s">
        <v>398</v>
      </c>
      <c r="AW248" s="195">
        <v>11</v>
      </c>
      <c r="AX248" s="183" t="str">
        <f aca="true" t="shared" si="69" ref="AX248:AX256">IF(AW248="","","-")</f>
        <v>-</v>
      </c>
      <c r="AY248" s="186">
        <v>8</v>
      </c>
      <c r="AZ248" s="350" t="s">
        <v>398</v>
      </c>
      <c r="BA248" s="459" t="s">
        <v>410</v>
      </c>
      <c r="BB248" s="460"/>
      <c r="BC248" s="460"/>
      <c r="BD248" s="461"/>
    </row>
    <row r="249" spans="2:56" ht="9.75" customHeight="1">
      <c r="B249" s="373" t="s">
        <v>180</v>
      </c>
      <c r="C249" s="374"/>
      <c r="D249" s="377" t="str">
        <f>B251</f>
        <v>三原壮司</v>
      </c>
      <c r="E249" s="369"/>
      <c r="F249" s="369"/>
      <c r="G249" s="226"/>
      <c r="H249" s="368" t="str">
        <f>B254</f>
        <v>福田晴輝</v>
      </c>
      <c r="I249" s="369"/>
      <c r="J249" s="369"/>
      <c r="K249" s="226"/>
      <c r="L249" s="368" t="str">
        <f>B257</f>
        <v>谷利夫</v>
      </c>
      <c r="M249" s="369"/>
      <c r="N249" s="369"/>
      <c r="O249" s="226"/>
      <c r="P249" s="368" t="str">
        <f>B260</f>
        <v>青木康裕</v>
      </c>
      <c r="Q249" s="369"/>
      <c r="R249" s="369"/>
      <c r="S249" s="226"/>
      <c r="T249" s="368" t="str">
        <f>B263</f>
        <v>川邑育夫</v>
      </c>
      <c r="U249" s="369"/>
      <c r="V249" s="369"/>
      <c r="W249" s="226"/>
      <c r="X249" s="370" t="s">
        <v>706</v>
      </c>
      <c r="Y249" s="371"/>
      <c r="Z249" s="371"/>
      <c r="AA249" s="372"/>
      <c r="AB249" s="36"/>
      <c r="AC249"/>
      <c r="AD249"/>
      <c r="AE249"/>
      <c r="AI249" s="75" t="s">
        <v>673</v>
      </c>
      <c r="AJ249" s="76" t="s">
        <v>672</v>
      </c>
      <c r="AK249" s="218"/>
      <c r="AL249" s="285"/>
      <c r="AM249" s="285"/>
      <c r="AN249" s="219"/>
      <c r="AO249" s="181">
        <v>11</v>
      </c>
      <c r="AP249" s="182" t="str">
        <f>IF(AO249="","","-")</f>
        <v>-</v>
      </c>
      <c r="AQ249" s="185">
        <v>2</v>
      </c>
      <c r="AR249" s="224"/>
      <c r="AS249" s="181">
        <v>11</v>
      </c>
      <c r="AT249" s="182" t="str">
        <f t="shared" si="68"/>
        <v>-</v>
      </c>
      <c r="AU249" s="186">
        <v>8</v>
      </c>
      <c r="AV249" s="279"/>
      <c r="AW249" s="181">
        <v>6</v>
      </c>
      <c r="AX249" s="182" t="str">
        <f t="shared" si="69"/>
        <v>-</v>
      </c>
      <c r="AY249" s="186">
        <v>11</v>
      </c>
      <c r="AZ249" s="342"/>
      <c r="BA249" s="462"/>
      <c r="BB249" s="463"/>
      <c r="BC249" s="463"/>
      <c r="BD249" s="464"/>
    </row>
    <row r="250" spans="2:56" ht="9.75" customHeight="1" thickBot="1">
      <c r="B250" s="375"/>
      <c r="C250" s="376"/>
      <c r="D250" s="385" t="str">
        <f>B252</f>
        <v>横内正</v>
      </c>
      <c r="E250" s="337"/>
      <c r="F250" s="337"/>
      <c r="G250" s="280"/>
      <c r="H250" s="354" t="str">
        <f>B255</f>
        <v>曽我部芳樹</v>
      </c>
      <c r="I250" s="337"/>
      <c r="J250" s="337"/>
      <c r="K250" s="280"/>
      <c r="L250" s="354" t="str">
        <f>B258</f>
        <v>久保将義</v>
      </c>
      <c r="M250" s="337"/>
      <c r="N250" s="337"/>
      <c r="O250" s="280"/>
      <c r="P250" s="354" t="str">
        <f>B261</f>
        <v>宮崎文男</v>
      </c>
      <c r="Q250" s="337"/>
      <c r="R250" s="337"/>
      <c r="S250" s="280"/>
      <c r="T250" s="354" t="str">
        <f>B264</f>
        <v>橋本奉久</v>
      </c>
      <c r="U250" s="337"/>
      <c r="V250" s="337"/>
      <c r="W250" s="280"/>
      <c r="X250" s="356" t="s">
        <v>707</v>
      </c>
      <c r="Y250" s="357"/>
      <c r="Z250" s="357"/>
      <c r="AA250" s="358"/>
      <c r="AB250" s="33"/>
      <c r="AC250"/>
      <c r="AD250"/>
      <c r="AE250"/>
      <c r="AI250" s="77"/>
      <c r="AJ250" s="45" t="s">
        <v>44</v>
      </c>
      <c r="AK250" s="220"/>
      <c r="AL250" s="221"/>
      <c r="AM250" s="221"/>
      <c r="AN250" s="222"/>
      <c r="AO250" s="108"/>
      <c r="AP250" s="182">
        <f>IF(AO250="","","-")</f>
      </c>
      <c r="AQ250" s="187"/>
      <c r="AR250" s="225"/>
      <c r="AS250" s="188"/>
      <c r="AT250" s="189">
        <f t="shared" si="68"/>
      </c>
      <c r="AU250" s="187"/>
      <c r="AV250" s="210"/>
      <c r="AW250" s="188">
        <v>11</v>
      </c>
      <c r="AX250" s="189" t="str">
        <f t="shared" si="69"/>
        <v>-</v>
      </c>
      <c r="AY250" s="187">
        <v>4</v>
      </c>
      <c r="AZ250" s="343"/>
      <c r="BA250" s="401" t="s">
        <v>190</v>
      </c>
      <c r="BB250" s="402"/>
      <c r="BC250" s="403" t="s">
        <v>189</v>
      </c>
      <c r="BD250" s="404"/>
    </row>
    <row r="251" spans="2:56" ht="9.75" customHeight="1">
      <c r="B251" s="75" t="s">
        <v>592</v>
      </c>
      <c r="C251" s="76" t="s">
        <v>289</v>
      </c>
      <c r="D251" s="215"/>
      <c r="E251" s="216"/>
      <c r="F251" s="216"/>
      <c r="G251" s="217"/>
      <c r="H251" s="181">
        <v>2</v>
      </c>
      <c r="I251" s="182" t="str">
        <f>IF(H251="","","-")</f>
        <v>-</v>
      </c>
      <c r="J251" s="94">
        <v>11</v>
      </c>
      <c r="K251" s="223" t="s">
        <v>402</v>
      </c>
      <c r="L251" s="181">
        <v>6</v>
      </c>
      <c r="M251" s="183" t="str">
        <f aca="true" t="shared" si="70" ref="M251:M256">IF(L251="","","-")</f>
        <v>-</v>
      </c>
      <c r="N251" s="184">
        <v>11</v>
      </c>
      <c r="O251" s="226" t="s">
        <v>398</v>
      </c>
      <c r="P251" s="181">
        <v>11</v>
      </c>
      <c r="Q251" s="183" t="str">
        <f aca="true" t="shared" si="71" ref="Q251:Q259">IF(P251="","","-")</f>
        <v>-</v>
      </c>
      <c r="R251" s="184">
        <v>6</v>
      </c>
      <c r="S251" s="226" t="s">
        <v>398</v>
      </c>
      <c r="T251" s="181">
        <v>5</v>
      </c>
      <c r="U251" s="183" t="str">
        <f aca="true" t="shared" si="72" ref="U251:U262">IF(T251="","","-")</f>
        <v>-</v>
      </c>
      <c r="V251" s="184">
        <v>11</v>
      </c>
      <c r="W251" s="226" t="s">
        <v>402</v>
      </c>
      <c r="X251" s="351" t="s">
        <v>407</v>
      </c>
      <c r="Y251" s="352"/>
      <c r="Z251" s="352"/>
      <c r="AA251" s="353"/>
      <c r="AB251" s="33"/>
      <c r="AC251"/>
      <c r="AD251"/>
      <c r="AE251"/>
      <c r="AI251" s="75" t="s">
        <v>664</v>
      </c>
      <c r="AJ251" s="78" t="s">
        <v>352</v>
      </c>
      <c r="AK251" s="113">
        <f>IF(AQ248="","",AQ248)</f>
        <v>2</v>
      </c>
      <c r="AL251" s="182" t="str">
        <f aca="true" t="shared" si="73" ref="AL251:AL259">IF(AK251="","","-")</f>
        <v>-</v>
      </c>
      <c r="AM251" s="126">
        <f>IF(AO248="","",AO248)</f>
        <v>11</v>
      </c>
      <c r="AN251" s="278" t="str">
        <f>IF(AR248="","",IF(AR248="○","×",IF(AR248="×","○")))</f>
        <v>×</v>
      </c>
      <c r="AO251" s="281"/>
      <c r="AP251" s="282"/>
      <c r="AQ251" s="282"/>
      <c r="AR251" s="211"/>
      <c r="AS251" s="190">
        <v>11</v>
      </c>
      <c r="AT251" s="182" t="str">
        <f t="shared" si="68"/>
        <v>-</v>
      </c>
      <c r="AU251" s="186">
        <v>10</v>
      </c>
      <c r="AV251" s="279" t="s">
        <v>398</v>
      </c>
      <c r="AW251" s="92">
        <v>3</v>
      </c>
      <c r="AX251" s="182" t="str">
        <f t="shared" si="69"/>
        <v>-</v>
      </c>
      <c r="AY251" s="186">
        <v>11</v>
      </c>
      <c r="AZ251" s="341" t="s">
        <v>402</v>
      </c>
      <c r="BA251" s="465" t="s">
        <v>413</v>
      </c>
      <c r="BB251" s="466"/>
      <c r="BC251" s="466"/>
      <c r="BD251" s="467"/>
    </row>
    <row r="252" spans="2:56" ht="9.75" customHeight="1">
      <c r="B252" s="75" t="s">
        <v>594</v>
      </c>
      <c r="C252" s="76" t="s">
        <v>289</v>
      </c>
      <c r="D252" s="218"/>
      <c r="E252" s="285"/>
      <c r="F252" s="285"/>
      <c r="G252" s="219"/>
      <c r="H252" s="181">
        <v>8</v>
      </c>
      <c r="I252" s="182" t="str">
        <f>IF(H252="","","-")</f>
        <v>-</v>
      </c>
      <c r="J252" s="185">
        <v>11</v>
      </c>
      <c r="K252" s="224"/>
      <c r="L252" s="181">
        <v>11</v>
      </c>
      <c r="M252" s="182" t="str">
        <f t="shared" si="70"/>
        <v>-</v>
      </c>
      <c r="N252" s="186">
        <v>8</v>
      </c>
      <c r="O252" s="279"/>
      <c r="P252" s="181">
        <v>11</v>
      </c>
      <c r="Q252" s="182" t="str">
        <f t="shared" si="71"/>
        <v>-</v>
      </c>
      <c r="R252" s="186">
        <v>9</v>
      </c>
      <c r="S252" s="279"/>
      <c r="T252" s="181">
        <v>4</v>
      </c>
      <c r="U252" s="182" t="str">
        <f t="shared" si="72"/>
        <v>-</v>
      </c>
      <c r="V252" s="186">
        <v>11</v>
      </c>
      <c r="W252" s="279"/>
      <c r="X252" s="263"/>
      <c r="Y252" s="264"/>
      <c r="Z252" s="264"/>
      <c r="AA252" s="265"/>
      <c r="AB252" s="33"/>
      <c r="AC252"/>
      <c r="AD252"/>
      <c r="AE252"/>
      <c r="AI252" s="75" t="s">
        <v>666</v>
      </c>
      <c r="AJ252" s="76" t="s">
        <v>352</v>
      </c>
      <c r="AK252" s="79">
        <f>IF(AQ249="","",AQ249)</f>
        <v>2</v>
      </c>
      <c r="AL252" s="182" t="str">
        <f t="shared" si="73"/>
        <v>-</v>
      </c>
      <c r="AM252" s="126">
        <f>IF(AO249="","",AO249)</f>
        <v>11</v>
      </c>
      <c r="AN252" s="279" t="str">
        <f>IF(AP249="","",AP249)</f>
        <v>-</v>
      </c>
      <c r="AO252" s="284"/>
      <c r="AP252" s="285"/>
      <c r="AQ252" s="285"/>
      <c r="AR252" s="219"/>
      <c r="AS252" s="190">
        <v>0</v>
      </c>
      <c r="AT252" s="182" t="str">
        <f t="shared" si="68"/>
        <v>-</v>
      </c>
      <c r="AU252" s="186">
        <v>11</v>
      </c>
      <c r="AV252" s="279"/>
      <c r="AW252" s="124">
        <v>0</v>
      </c>
      <c r="AX252" s="182" t="str">
        <f t="shared" si="69"/>
        <v>-</v>
      </c>
      <c r="AY252" s="94">
        <v>11</v>
      </c>
      <c r="AZ252" s="342"/>
      <c r="BA252" s="462"/>
      <c r="BB252" s="463"/>
      <c r="BC252" s="463"/>
      <c r="BD252" s="464"/>
    </row>
    <row r="253" spans="2:56" ht="9.75" customHeight="1">
      <c r="B253" s="77"/>
      <c r="C253" s="45" t="s">
        <v>37</v>
      </c>
      <c r="D253" s="220"/>
      <c r="E253" s="221"/>
      <c r="F253" s="221"/>
      <c r="G253" s="222"/>
      <c r="H253" s="108"/>
      <c r="I253" s="182">
        <f>IF(H253="","","-")</f>
      </c>
      <c r="J253" s="187"/>
      <c r="K253" s="225"/>
      <c r="L253" s="188">
        <v>13</v>
      </c>
      <c r="M253" s="189" t="str">
        <f t="shared" si="70"/>
        <v>-</v>
      </c>
      <c r="N253" s="187">
        <v>10</v>
      </c>
      <c r="O253" s="210"/>
      <c r="P253" s="181"/>
      <c r="Q253" s="182">
        <f t="shared" si="71"/>
      </c>
      <c r="R253" s="186"/>
      <c r="S253" s="279"/>
      <c r="T253" s="181"/>
      <c r="U253" s="182">
        <f t="shared" si="72"/>
      </c>
      <c r="V253" s="186"/>
      <c r="W253" s="279"/>
      <c r="X253" s="317" t="s">
        <v>187</v>
      </c>
      <c r="Y253" s="318"/>
      <c r="Z253" s="319" t="s">
        <v>187</v>
      </c>
      <c r="AA253" s="320"/>
      <c r="AB253" s="33"/>
      <c r="AC253"/>
      <c r="AD253"/>
      <c r="AE253"/>
      <c r="AI253" s="77"/>
      <c r="AJ253" s="46" t="s">
        <v>37</v>
      </c>
      <c r="AK253" s="77">
        <f>IF(AQ250="","",AQ250)</f>
      </c>
      <c r="AL253" s="182">
        <f t="shared" si="73"/>
      </c>
      <c r="AM253" s="109">
        <f>IF(AO250="","",AO250)</f>
      </c>
      <c r="AN253" s="210">
        <f>IF(AP250="","",AP250)</f>
      </c>
      <c r="AO253" s="288"/>
      <c r="AP253" s="221"/>
      <c r="AQ253" s="221"/>
      <c r="AR253" s="222"/>
      <c r="AS253" s="130">
        <v>11</v>
      </c>
      <c r="AT253" s="182" t="str">
        <f t="shared" si="68"/>
        <v>-</v>
      </c>
      <c r="AU253" s="131">
        <v>7</v>
      </c>
      <c r="AV253" s="210"/>
      <c r="AW253" s="196"/>
      <c r="AX253" s="189">
        <f t="shared" si="69"/>
      </c>
      <c r="AY253" s="109"/>
      <c r="AZ253" s="343"/>
      <c r="BA253" s="408" t="s">
        <v>186</v>
      </c>
      <c r="BB253" s="409"/>
      <c r="BC253" s="410" t="s">
        <v>187</v>
      </c>
      <c r="BD253" s="411"/>
    </row>
    <row r="254" spans="2:56" ht="9.75" customHeight="1">
      <c r="B254" s="75" t="s">
        <v>395</v>
      </c>
      <c r="C254" s="78" t="s">
        <v>738</v>
      </c>
      <c r="D254" s="113">
        <f>IF(J251="","",J251)</f>
        <v>11</v>
      </c>
      <c r="E254" s="182" t="str">
        <f aca="true" t="shared" si="74" ref="E254:E265">IF(D254="","","-")</f>
        <v>-</v>
      </c>
      <c r="F254" s="126">
        <f>IF(H251="","",H251)</f>
        <v>2</v>
      </c>
      <c r="G254" s="278" t="str">
        <f>IF(K251="","",IF(K251="○","×",IF(K251="×","○")))</f>
        <v>○</v>
      </c>
      <c r="H254" s="281"/>
      <c r="I254" s="282"/>
      <c r="J254" s="282"/>
      <c r="K254" s="211"/>
      <c r="L254" s="190">
        <v>11</v>
      </c>
      <c r="M254" s="182" t="str">
        <f t="shared" si="70"/>
        <v>-</v>
      </c>
      <c r="N254" s="186">
        <v>5</v>
      </c>
      <c r="O254" s="279" t="s">
        <v>398</v>
      </c>
      <c r="P254" s="191">
        <v>11</v>
      </c>
      <c r="Q254" s="192" t="str">
        <f t="shared" si="71"/>
        <v>-</v>
      </c>
      <c r="R254" s="193">
        <v>1</v>
      </c>
      <c r="S254" s="278" t="s">
        <v>398</v>
      </c>
      <c r="T254" s="191">
        <v>9</v>
      </c>
      <c r="U254" s="192" t="str">
        <f t="shared" si="72"/>
        <v>-</v>
      </c>
      <c r="V254" s="193">
        <v>11</v>
      </c>
      <c r="W254" s="278" t="s">
        <v>402</v>
      </c>
      <c r="X254" s="260" t="s">
        <v>421</v>
      </c>
      <c r="Y254" s="261"/>
      <c r="Z254" s="261"/>
      <c r="AA254" s="262"/>
      <c r="AB254" s="33"/>
      <c r="AC254"/>
      <c r="AD254"/>
      <c r="AE254"/>
      <c r="AI254" s="79" t="s">
        <v>656</v>
      </c>
      <c r="AJ254" s="76" t="s">
        <v>655</v>
      </c>
      <c r="AK254" s="79">
        <f>IF(AU248="","",AU248)</f>
        <v>4</v>
      </c>
      <c r="AL254" s="192" t="str">
        <f t="shared" si="73"/>
        <v>-</v>
      </c>
      <c r="AM254" s="126">
        <f>IF(AS248="","",AS248)</f>
        <v>11</v>
      </c>
      <c r="AN254" s="278" t="str">
        <f>IF(AV248="","",IF(AV248="○","×",IF(AV248="×","○")))</f>
        <v>×</v>
      </c>
      <c r="AO254" s="124">
        <f>IF(AU251="","",AU251)</f>
        <v>10</v>
      </c>
      <c r="AP254" s="182" t="str">
        <f aca="true" t="shared" si="75" ref="AP254:AP259">IF(AO254="","","-")</f>
        <v>-</v>
      </c>
      <c r="AQ254" s="126">
        <f>IF(AS251="","",AS251)</f>
        <v>11</v>
      </c>
      <c r="AR254" s="278" t="str">
        <f>IF(AV251="","",IF(AV251="○","×",IF(AV251="×","○")))</f>
        <v>×</v>
      </c>
      <c r="AS254" s="281"/>
      <c r="AT254" s="282"/>
      <c r="AU254" s="282"/>
      <c r="AV254" s="211"/>
      <c r="AW254" s="190">
        <v>11</v>
      </c>
      <c r="AX254" s="182" t="str">
        <f t="shared" si="69"/>
        <v>-</v>
      </c>
      <c r="AY254" s="186">
        <v>7</v>
      </c>
      <c r="AZ254" s="341" t="s">
        <v>398</v>
      </c>
      <c r="BA254" s="462" t="s">
        <v>415</v>
      </c>
      <c r="BB254" s="463"/>
      <c r="BC254" s="463"/>
      <c r="BD254" s="464"/>
    </row>
    <row r="255" spans="2:56" ht="9.75" customHeight="1">
      <c r="B255" s="75" t="s">
        <v>543</v>
      </c>
      <c r="C255" s="76" t="s">
        <v>738</v>
      </c>
      <c r="D255" s="79">
        <f>IF(J252="","",J252)</f>
        <v>11</v>
      </c>
      <c r="E255" s="182" t="str">
        <f t="shared" si="74"/>
        <v>-</v>
      </c>
      <c r="F255" s="126">
        <f>IF(H252="","",H252)</f>
        <v>8</v>
      </c>
      <c r="G255" s="279" t="str">
        <f>IF(I252="","",I252)</f>
        <v>-</v>
      </c>
      <c r="H255" s="284"/>
      <c r="I255" s="285"/>
      <c r="J255" s="285"/>
      <c r="K255" s="219"/>
      <c r="L255" s="190">
        <v>3</v>
      </c>
      <c r="M255" s="182" t="str">
        <f t="shared" si="70"/>
        <v>-</v>
      </c>
      <c r="N255" s="186">
        <v>11</v>
      </c>
      <c r="O255" s="279"/>
      <c r="P255" s="181">
        <v>11</v>
      </c>
      <c r="Q255" s="182" t="str">
        <f t="shared" si="71"/>
        <v>-</v>
      </c>
      <c r="R255" s="186">
        <v>0</v>
      </c>
      <c r="S255" s="279"/>
      <c r="T255" s="181">
        <v>4</v>
      </c>
      <c r="U255" s="182" t="str">
        <f t="shared" si="72"/>
        <v>-</v>
      </c>
      <c r="V255" s="186">
        <v>11</v>
      </c>
      <c r="W255" s="279"/>
      <c r="X255" s="263"/>
      <c r="Y255" s="264"/>
      <c r="Z255" s="264"/>
      <c r="AA255" s="265"/>
      <c r="AB255" s="33"/>
      <c r="AC255"/>
      <c r="AD255"/>
      <c r="AE255"/>
      <c r="AI255" s="79" t="s">
        <v>658</v>
      </c>
      <c r="AJ255" s="76" t="s">
        <v>655</v>
      </c>
      <c r="AK255" s="79">
        <f>IF(AU249="","",AU249)</f>
        <v>8</v>
      </c>
      <c r="AL255" s="182" t="str">
        <f t="shared" si="73"/>
        <v>-</v>
      </c>
      <c r="AM255" s="126">
        <f>IF(AS249="","",AS249)</f>
        <v>11</v>
      </c>
      <c r="AN255" s="279">
        <f>IF(AP252="","",AP252)</f>
      </c>
      <c r="AO255" s="124">
        <f>IF(AU252="","",AU252)</f>
        <v>11</v>
      </c>
      <c r="AP255" s="182" t="str">
        <f t="shared" si="75"/>
        <v>-</v>
      </c>
      <c r="AQ255" s="126">
        <f>IF(AS252="","",AS252)</f>
        <v>0</v>
      </c>
      <c r="AR255" s="279" t="str">
        <f>IF(AT252="","",AT252)</f>
        <v>-</v>
      </c>
      <c r="AS255" s="284"/>
      <c r="AT255" s="285"/>
      <c r="AU255" s="285"/>
      <c r="AV255" s="219"/>
      <c r="AW255" s="190">
        <v>11</v>
      </c>
      <c r="AX255" s="182" t="str">
        <f t="shared" si="69"/>
        <v>-</v>
      </c>
      <c r="AY255" s="94">
        <v>10</v>
      </c>
      <c r="AZ255" s="342"/>
      <c r="BA255" s="462"/>
      <c r="BB255" s="463"/>
      <c r="BC255" s="463"/>
      <c r="BD255" s="464"/>
    </row>
    <row r="256" spans="2:56" ht="9.75" customHeight="1">
      <c r="B256" s="77"/>
      <c r="C256" s="46" t="s">
        <v>39</v>
      </c>
      <c r="D256" s="77">
        <f>IF(J253="","",J253)</f>
      </c>
      <c r="E256" s="182">
        <f t="shared" si="74"/>
      </c>
      <c r="F256" s="109">
        <f>IF(H253="","",H253)</f>
      </c>
      <c r="G256" s="210">
        <f>IF(I253="","",I253)</f>
      </c>
      <c r="H256" s="288"/>
      <c r="I256" s="221"/>
      <c r="J256" s="221"/>
      <c r="K256" s="222"/>
      <c r="L256" s="130">
        <v>11</v>
      </c>
      <c r="M256" s="182" t="str">
        <f t="shared" si="70"/>
        <v>-</v>
      </c>
      <c r="N256" s="131">
        <v>3</v>
      </c>
      <c r="O256" s="210"/>
      <c r="P256" s="188"/>
      <c r="Q256" s="189">
        <f t="shared" si="71"/>
      </c>
      <c r="R256" s="187"/>
      <c r="S256" s="210"/>
      <c r="T256" s="188"/>
      <c r="U256" s="189">
        <f t="shared" si="72"/>
      </c>
      <c r="V256" s="187"/>
      <c r="W256" s="210"/>
      <c r="X256" s="330" t="s">
        <v>190</v>
      </c>
      <c r="Y256" s="331"/>
      <c r="Z256" s="332" t="s">
        <v>186</v>
      </c>
      <c r="AA256" s="333"/>
      <c r="AB256" s="33"/>
      <c r="AC256"/>
      <c r="AD256"/>
      <c r="AE256"/>
      <c r="AI256" s="77"/>
      <c r="AJ256" s="45" t="s">
        <v>37</v>
      </c>
      <c r="AK256" s="77">
        <f>IF(AU250="","",AU250)</f>
      </c>
      <c r="AL256" s="189">
        <f t="shared" si="73"/>
      </c>
      <c r="AM256" s="131">
        <f>IF(AS250="","",AS250)</f>
      </c>
      <c r="AN256" s="210">
        <f>IF(AP253="","",AP253)</f>
      </c>
      <c r="AO256" s="130">
        <f>IF(AU253="","",AU253)</f>
        <v>7</v>
      </c>
      <c r="AP256" s="182" t="str">
        <f t="shared" si="75"/>
        <v>-</v>
      </c>
      <c r="AQ256" s="131">
        <f>IF(AS253="","",AS253)</f>
        <v>11</v>
      </c>
      <c r="AR256" s="210" t="str">
        <f>IF(AT253="","",AT253)</f>
        <v>-</v>
      </c>
      <c r="AS256" s="288"/>
      <c r="AT256" s="221"/>
      <c r="AU256" s="221"/>
      <c r="AV256" s="222"/>
      <c r="AW256" s="130"/>
      <c r="AX256" s="182">
        <f t="shared" si="69"/>
      </c>
      <c r="AY256" s="131"/>
      <c r="AZ256" s="343"/>
      <c r="BA256" s="401" t="s">
        <v>186</v>
      </c>
      <c r="BB256" s="402"/>
      <c r="BC256" s="403" t="s">
        <v>187</v>
      </c>
      <c r="BD256" s="404"/>
    </row>
    <row r="257" spans="2:56" ht="9.75" customHeight="1">
      <c r="B257" s="79" t="s">
        <v>506</v>
      </c>
      <c r="C257" s="76" t="s">
        <v>742</v>
      </c>
      <c r="D257" s="79">
        <f>IF(N251="","",N251)</f>
        <v>11</v>
      </c>
      <c r="E257" s="192" t="str">
        <f t="shared" si="74"/>
        <v>-</v>
      </c>
      <c r="F257" s="126">
        <f>IF(L251="","",L251)</f>
        <v>6</v>
      </c>
      <c r="G257" s="278" t="str">
        <f>IF(O251="","",IF(O251="○","×",IF(O251="×","○")))</f>
        <v>×</v>
      </c>
      <c r="H257" s="124">
        <f>IF(N254="","",N254)</f>
        <v>5</v>
      </c>
      <c r="I257" s="182" t="str">
        <f aca="true" t="shared" si="76" ref="I257:I265">IF(H257="","","-")</f>
        <v>-</v>
      </c>
      <c r="J257" s="126">
        <f>IF(L254="","",L254)</f>
        <v>11</v>
      </c>
      <c r="K257" s="278" t="str">
        <f>IF(O254="","",IF(O254="○","×",IF(O254="×","○")))</f>
        <v>×</v>
      </c>
      <c r="L257" s="281"/>
      <c r="M257" s="282"/>
      <c r="N257" s="282"/>
      <c r="O257" s="211"/>
      <c r="P257" s="181">
        <v>11</v>
      </c>
      <c r="Q257" s="182" t="str">
        <f t="shared" si="71"/>
        <v>-</v>
      </c>
      <c r="R257" s="186">
        <v>2</v>
      </c>
      <c r="S257" s="279" t="s">
        <v>398</v>
      </c>
      <c r="T257" s="181">
        <v>9</v>
      </c>
      <c r="U257" s="182" t="str">
        <f t="shared" si="72"/>
        <v>-</v>
      </c>
      <c r="V257" s="186">
        <v>11</v>
      </c>
      <c r="W257" s="279" t="s">
        <v>402</v>
      </c>
      <c r="X257" s="263" t="s">
        <v>403</v>
      </c>
      <c r="Y257" s="264"/>
      <c r="Z257" s="264"/>
      <c r="AA257" s="265"/>
      <c r="AB257" s="33"/>
      <c r="AC257"/>
      <c r="AD257"/>
      <c r="AE257"/>
      <c r="AI257" s="75" t="s">
        <v>331</v>
      </c>
      <c r="AJ257" s="78" t="s">
        <v>291</v>
      </c>
      <c r="AK257" s="79">
        <f>IF(AY248="","",AY248)</f>
        <v>8</v>
      </c>
      <c r="AL257" s="182" t="str">
        <f t="shared" si="73"/>
        <v>-</v>
      </c>
      <c r="AM257" s="126">
        <f>IF(AW248="","",AW248)</f>
        <v>11</v>
      </c>
      <c r="AN257" s="278" t="str">
        <f>IF(AZ248="","",IF(AZ248="○","×",IF(AZ248="×","○")))</f>
        <v>×</v>
      </c>
      <c r="AO257" s="124">
        <f>IF(AY251="","",AY251)</f>
        <v>11</v>
      </c>
      <c r="AP257" s="192" t="str">
        <f t="shared" si="75"/>
        <v>-</v>
      </c>
      <c r="AQ257" s="126">
        <f>IF(AW251="","",AW251)</f>
        <v>3</v>
      </c>
      <c r="AR257" s="278" t="str">
        <f>IF(AZ251="","",IF(AZ251="○","×",IF(AZ251="×","○")))</f>
        <v>○</v>
      </c>
      <c r="AS257" s="133">
        <f>IF(AY254="","",AY254)</f>
        <v>7</v>
      </c>
      <c r="AT257" s="182" t="str">
        <f>IF(AS257="","","-")</f>
        <v>-</v>
      </c>
      <c r="AU257" s="135">
        <f>IF(AW254="","",AW254)</f>
        <v>11</v>
      </c>
      <c r="AV257" s="278" t="str">
        <f>IF(AZ254="","",IF(AZ254="○","×",IF(AZ254="×","○")))</f>
        <v>×</v>
      </c>
      <c r="AW257" s="281"/>
      <c r="AX257" s="282"/>
      <c r="AY257" s="282"/>
      <c r="AZ257" s="283"/>
      <c r="BA257" s="465" t="s">
        <v>411</v>
      </c>
      <c r="BB257" s="466"/>
      <c r="BC257" s="466"/>
      <c r="BD257" s="467"/>
    </row>
    <row r="258" spans="2:56" ht="9.75" customHeight="1">
      <c r="B258" s="79" t="s">
        <v>508</v>
      </c>
      <c r="C258" s="76" t="s">
        <v>742</v>
      </c>
      <c r="D258" s="79">
        <f>IF(N252="","",N252)</f>
        <v>8</v>
      </c>
      <c r="E258" s="182" t="str">
        <f t="shared" si="74"/>
        <v>-</v>
      </c>
      <c r="F258" s="126">
        <f>IF(L252="","",L252)</f>
        <v>11</v>
      </c>
      <c r="G258" s="279">
        <f>IF(I255="","",I255)</f>
      </c>
      <c r="H258" s="124">
        <f>IF(N255="","",N255)</f>
        <v>11</v>
      </c>
      <c r="I258" s="182" t="str">
        <f t="shared" si="76"/>
        <v>-</v>
      </c>
      <c r="J258" s="126">
        <f>IF(L255="","",L255)</f>
        <v>3</v>
      </c>
      <c r="K258" s="279" t="str">
        <f>IF(M255="","",M255)</f>
        <v>-</v>
      </c>
      <c r="L258" s="284"/>
      <c r="M258" s="285"/>
      <c r="N258" s="285"/>
      <c r="O258" s="219"/>
      <c r="P258" s="181">
        <v>11</v>
      </c>
      <c r="Q258" s="182" t="str">
        <f t="shared" si="71"/>
        <v>-</v>
      </c>
      <c r="R258" s="186">
        <v>5</v>
      </c>
      <c r="S258" s="279"/>
      <c r="T258" s="181">
        <v>11</v>
      </c>
      <c r="U258" s="182" t="str">
        <f t="shared" si="72"/>
        <v>-</v>
      </c>
      <c r="V258" s="186">
        <v>6</v>
      </c>
      <c r="W258" s="279"/>
      <c r="X258" s="263"/>
      <c r="Y258" s="264"/>
      <c r="Z258" s="264"/>
      <c r="AA258" s="265"/>
      <c r="AB258" s="33"/>
      <c r="AC258"/>
      <c r="AD258"/>
      <c r="AE258"/>
      <c r="AI258" s="75" t="s">
        <v>695</v>
      </c>
      <c r="AJ258" s="76" t="s">
        <v>291</v>
      </c>
      <c r="AK258" s="79">
        <f>IF(AY249="","",AY249)</f>
        <v>11</v>
      </c>
      <c r="AL258" s="182" t="str">
        <f t="shared" si="73"/>
        <v>-</v>
      </c>
      <c r="AM258" s="126">
        <f>IF(AW249="","",AW249)</f>
        <v>6</v>
      </c>
      <c r="AN258" s="279" t="str">
        <f>IF(AP255="","",AP255)</f>
        <v>-</v>
      </c>
      <c r="AO258" s="124">
        <f>IF(AY252="","",AY252)</f>
        <v>11</v>
      </c>
      <c r="AP258" s="182" t="str">
        <f t="shared" si="75"/>
        <v>-</v>
      </c>
      <c r="AQ258" s="126">
        <f>IF(AW252="","",AW252)</f>
        <v>0</v>
      </c>
      <c r="AR258" s="279">
        <f>IF(AT255="","",AT255)</f>
      </c>
      <c r="AS258" s="92">
        <f>IF(AY255="","",AY255)</f>
        <v>10</v>
      </c>
      <c r="AT258" s="182" t="str">
        <f>IF(AS258="","","-")</f>
        <v>-</v>
      </c>
      <c r="AU258" s="126">
        <f>IF(AW255="","",AW255)</f>
        <v>11</v>
      </c>
      <c r="AV258" s="279" t="str">
        <f>IF(AX255="","",AX255)</f>
        <v>-</v>
      </c>
      <c r="AW258" s="284"/>
      <c r="AX258" s="285"/>
      <c r="AY258" s="285"/>
      <c r="AZ258" s="286"/>
      <c r="BA258" s="462"/>
      <c r="BB258" s="463"/>
      <c r="BC258" s="463"/>
      <c r="BD258" s="464"/>
    </row>
    <row r="259" spans="2:56" ht="9.75" customHeight="1" thickBot="1">
      <c r="B259" s="79"/>
      <c r="C259" s="45" t="s">
        <v>44</v>
      </c>
      <c r="D259" s="79">
        <f>IF(N253="","",N253)</f>
        <v>10</v>
      </c>
      <c r="E259" s="182" t="str">
        <f t="shared" si="74"/>
        <v>-</v>
      </c>
      <c r="F259" s="126">
        <f>IF(L253="","",L253)</f>
        <v>13</v>
      </c>
      <c r="G259" s="279">
        <f>IF(I256="","",I256)</f>
      </c>
      <c r="H259" s="124">
        <f>IF(N256="","",N256)</f>
        <v>3</v>
      </c>
      <c r="I259" s="182" t="str">
        <f t="shared" si="76"/>
        <v>-</v>
      </c>
      <c r="J259" s="126">
        <f>IF(L256="","",L256)</f>
        <v>11</v>
      </c>
      <c r="K259" s="279" t="str">
        <f>IF(M256="","",M256)</f>
        <v>-</v>
      </c>
      <c r="L259" s="284"/>
      <c r="M259" s="285"/>
      <c r="N259" s="285"/>
      <c r="O259" s="219"/>
      <c r="P259" s="181"/>
      <c r="Q259" s="182">
        <f t="shared" si="71"/>
      </c>
      <c r="R259" s="186"/>
      <c r="S259" s="279"/>
      <c r="T259" s="181">
        <v>2</v>
      </c>
      <c r="U259" s="182" t="str">
        <f t="shared" si="72"/>
        <v>-</v>
      </c>
      <c r="V259" s="186">
        <v>11</v>
      </c>
      <c r="W259" s="279"/>
      <c r="X259" s="317" t="s">
        <v>186</v>
      </c>
      <c r="Y259" s="318"/>
      <c r="Z259" s="319" t="s">
        <v>190</v>
      </c>
      <c r="AA259" s="320"/>
      <c r="AB259" s="33"/>
      <c r="AC259"/>
      <c r="AD259"/>
      <c r="AE259"/>
      <c r="AI259" s="88"/>
      <c r="AJ259" s="47" t="s">
        <v>37</v>
      </c>
      <c r="AK259" s="88">
        <f>IF(AY250="","",AY250)</f>
        <v>4</v>
      </c>
      <c r="AL259" s="194" t="str">
        <f t="shared" si="73"/>
        <v>-</v>
      </c>
      <c r="AM259" s="137">
        <f>IF(AW250="","",AW250)</f>
        <v>11</v>
      </c>
      <c r="AN259" s="280" t="str">
        <f>IF(AP256="","",AP256)</f>
        <v>-</v>
      </c>
      <c r="AO259" s="138">
        <f>IF(AY253="","",AY253)</f>
      </c>
      <c r="AP259" s="194">
        <f t="shared" si="75"/>
      </c>
      <c r="AQ259" s="137">
        <f>IF(AW253="","",AW253)</f>
      </c>
      <c r="AR259" s="280">
        <f>IF(AT256="","",AT256)</f>
      </c>
      <c r="AS259" s="138">
        <f>IF(AY256="","",AY256)</f>
      </c>
      <c r="AT259" s="194">
        <f>IF(AS259="","","-")</f>
      </c>
      <c r="AU259" s="137">
        <f>IF(AW256="","",AW256)</f>
      </c>
      <c r="AV259" s="280">
        <f>IF(AX256="","",AX256)</f>
      </c>
      <c r="AW259" s="287"/>
      <c r="AX259" s="242"/>
      <c r="AY259" s="242"/>
      <c r="AZ259" s="243"/>
      <c r="BA259" s="412" t="s">
        <v>186</v>
      </c>
      <c r="BB259" s="413"/>
      <c r="BC259" s="414" t="s">
        <v>187</v>
      </c>
      <c r="BD259" s="415"/>
    </row>
    <row r="260" spans="2:56" ht="9.75" customHeight="1" thickBot="1">
      <c r="B260" s="86" t="s">
        <v>294</v>
      </c>
      <c r="C260" s="78" t="s">
        <v>286</v>
      </c>
      <c r="D260" s="86">
        <f>IF(R251="","",R251)</f>
        <v>6</v>
      </c>
      <c r="E260" s="192" t="str">
        <f t="shared" si="74"/>
        <v>-</v>
      </c>
      <c r="F260" s="135">
        <f>IF(P251="","",P251)</f>
        <v>11</v>
      </c>
      <c r="G260" s="312" t="str">
        <f>IF(S251="","",IF(S251="○","×",IF(S251="×","○")))</f>
        <v>×</v>
      </c>
      <c r="H260" s="133">
        <f>IF(R254="","",R254)</f>
        <v>1</v>
      </c>
      <c r="I260" s="192" t="str">
        <f t="shared" si="76"/>
        <v>-</v>
      </c>
      <c r="J260" s="135">
        <f>IF(P254="","",P254)</f>
        <v>11</v>
      </c>
      <c r="K260" s="278" t="str">
        <f>IF(S254="","",IF(S254="○","×",IF(S254="×","○")))</f>
        <v>×</v>
      </c>
      <c r="L260" s="135">
        <f>IF(R257="","",R257)</f>
        <v>2</v>
      </c>
      <c r="M260" s="192" t="str">
        <f aca="true" t="shared" si="77" ref="M260:M265">IF(L260="","","-")</f>
        <v>-</v>
      </c>
      <c r="N260" s="135">
        <f>IF(P257="","",P257)</f>
        <v>11</v>
      </c>
      <c r="O260" s="278" t="str">
        <f>IF(S257="","",IF(S257="○","×",IF(S257="×","○")))</f>
        <v>×</v>
      </c>
      <c r="P260" s="281"/>
      <c r="Q260" s="282"/>
      <c r="R260" s="282"/>
      <c r="S260" s="211"/>
      <c r="T260" s="191">
        <v>4</v>
      </c>
      <c r="U260" s="192" t="str">
        <f t="shared" si="72"/>
        <v>-</v>
      </c>
      <c r="V260" s="193">
        <v>11</v>
      </c>
      <c r="W260" s="278" t="s">
        <v>402</v>
      </c>
      <c r="X260" s="260" t="s">
        <v>423</v>
      </c>
      <c r="Y260" s="261"/>
      <c r="Z260" s="261"/>
      <c r="AA260" s="262"/>
      <c r="AB260" s="33"/>
      <c r="AC260"/>
      <c r="AD260"/>
      <c r="AE260"/>
      <c r="AI260" s="205"/>
      <c r="AJ260" s="205"/>
      <c r="AK260" s="206"/>
      <c r="AL260" s="20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5"/>
      <c r="BB260" s="35"/>
      <c r="BC260" s="35"/>
      <c r="BD260" s="35"/>
    </row>
    <row r="261" spans="2:56" ht="9.75" customHeight="1">
      <c r="B261" s="79" t="s">
        <v>292</v>
      </c>
      <c r="C261" s="76" t="s">
        <v>286</v>
      </c>
      <c r="D261" s="79">
        <f>IF(R252="","",R252)</f>
        <v>9</v>
      </c>
      <c r="E261" s="182" t="str">
        <f t="shared" si="74"/>
        <v>-</v>
      </c>
      <c r="F261" s="126">
        <f>IF(P252="","",P252)</f>
        <v>11</v>
      </c>
      <c r="G261" s="313" t="str">
        <f>IF(I258="","",I258)</f>
        <v>-</v>
      </c>
      <c r="H261" s="124">
        <f>IF(R255="","",R255)</f>
        <v>0</v>
      </c>
      <c r="I261" s="182" t="str">
        <f t="shared" si="76"/>
        <v>-</v>
      </c>
      <c r="J261" s="126">
        <f>IF(P255="","",P255)</f>
        <v>11</v>
      </c>
      <c r="K261" s="279">
        <f>IF(M258="","",M258)</f>
      </c>
      <c r="L261" s="126">
        <f>IF(R258="","",R258)</f>
        <v>5</v>
      </c>
      <c r="M261" s="182" t="str">
        <f t="shared" si="77"/>
        <v>-</v>
      </c>
      <c r="N261" s="126">
        <f>IF(P258="","",P258)</f>
        <v>11</v>
      </c>
      <c r="O261" s="279" t="str">
        <f>IF(Q258="","",Q258)</f>
        <v>-</v>
      </c>
      <c r="P261" s="284"/>
      <c r="Q261" s="285"/>
      <c r="R261" s="285"/>
      <c r="S261" s="219"/>
      <c r="T261" s="181">
        <v>5</v>
      </c>
      <c r="U261" s="182" t="str">
        <f t="shared" si="72"/>
        <v>-</v>
      </c>
      <c r="V261" s="186">
        <v>11</v>
      </c>
      <c r="W261" s="279"/>
      <c r="X261" s="263"/>
      <c r="Y261" s="264"/>
      <c r="Z261" s="264"/>
      <c r="AA261" s="265"/>
      <c r="AB261" s="33"/>
      <c r="AC261"/>
      <c r="AD261"/>
      <c r="AE261"/>
      <c r="AI261" s="482" t="s">
        <v>31</v>
      </c>
      <c r="AJ261" s="483"/>
      <c r="AK261" s="377" t="str">
        <f>AI263</f>
        <v>森実ゆかり</v>
      </c>
      <c r="AL261" s="369"/>
      <c r="AM261" s="369"/>
      <c r="AN261" s="226"/>
      <c r="AO261" s="368" t="str">
        <f>AI266</f>
        <v>満濃涼子</v>
      </c>
      <c r="AP261" s="369"/>
      <c r="AQ261" s="369"/>
      <c r="AR261" s="226"/>
      <c r="AS261" s="368" t="str">
        <f>AI269</f>
        <v>安部文恵</v>
      </c>
      <c r="AT261" s="369"/>
      <c r="AU261" s="369"/>
      <c r="AV261" s="226"/>
      <c r="AW261" s="368" t="str">
        <f>AI272</f>
        <v>岡崎早矢加</v>
      </c>
      <c r="AX261" s="369"/>
      <c r="AY261" s="369"/>
      <c r="AZ261" s="350"/>
      <c r="BA261" s="456" t="s">
        <v>706</v>
      </c>
      <c r="BB261" s="457"/>
      <c r="BC261" s="457"/>
      <c r="BD261" s="458"/>
    </row>
    <row r="262" spans="2:56" ht="9.75" customHeight="1" thickBot="1">
      <c r="B262" s="77"/>
      <c r="C262" s="46" t="s">
        <v>37</v>
      </c>
      <c r="D262" s="79">
        <f>IF(R253="","",R253)</f>
      </c>
      <c r="E262" s="182">
        <f t="shared" si="74"/>
      </c>
      <c r="F262" s="126">
        <f>IF(P253="","",P253)</f>
      </c>
      <c r="G262" s="313" t="str">
        <f>IF(I259="","",I259)</f>
        <v>-</v>
      </c>
      <c r="H262" s="124">
        <f>IF(R256="","",R256)</f>
      </c>
      <c r="I262" s="182">
        <f t="shared" si="76"/>
      </c>
      <c r="J262" s="126">
        <f>IF(P256="","",P256)</f>
      </c>
      <c r="K262" s="279">
        <f>IF(M259="","",M259)</f>
      </c>
      <c r="L262" s="126">
        <f>IF(R259="","",R259)</f>
      </c>
      <c r="M262" s="182">
        <f t="shared" si="77"/>
      </c>
      <c r="N262" s="126">
        <f>IF(P259="","",P259)</f>
      </c>
      <c r="O262" s="279">
        <f>IF(Q259="","",Q259)</f>
      </c>
      <c r="P262" s="284"/>
      <c r="Q262" s="285"/>
      <c r="R262" s="285"/>
      <c r="S262" s="219"/>
      <c r="T262" s="181"/>
      <c r="U262" s="182">
        <f t="shared" si="72"/>
      </c>
      <c r="V262" s="186"/>
      <c r="W262" s="279"/>
      <c r="X262" s="330" t="s">
        <v>189</v>
      </c>
      <c r="Y262" s="331"/>
      <c r="Z262" s="332" t="s">
        <v>188</v>
      </c>
      <c r="AA262" s="333"/>
      <c r="AB262" s="33"/>
      <c r="AC262"/>
      <c r="AD262"/>
      <c r="AE262"/>
      <c r="AI262" s="484"/>
      <c r="AJ262" s="485"/>
      <c r="AK262" s="385" t="str">
        <f>AI264</f>
        <v>井原美鈴</v>
      </c>
      <c r="AL262" s="337"/>
      <c r="AM262" s="337"/>
      <c r="AN262" s="280"/>
      <c r="AO262" s="354" t="str">
        <f>AI267</f>
        <v>新谷智子</v>
      </c>
      <c r="AP262" s="337"/>
      <c r="AQ262" s="337"/>
      <c r="AR262" s="280"/>
      <c r="AS262" s="354" t="str">
        <f>AI270</f>
        <v>近藤由香利</v>
      </c>
      <c r="AT262" s="337"/>
      <c r="AU262" s="337"/>
      <c r="AV262" s="280"/>
      <c r="AW262" s="354" t="str">
        <f>AI273</f>
        <v>北村加菜</v>
      </c>
      <c r="AX262" s="337"/>
      <c r="AY262" s="337"/>
      <c r="AZ262" s="355"/>
      <c r="BA262" s="453" t="s">
        <v>707</v>
      </c>
      <c r="BB262" s="454"/>
      <c r="BC262" s="454"/>
      <c r="BD262" s="455"/>
    </row>
    <row r="263" spans="2:56" ht="9.75" customHeight="1">
      <c r="B263" s="86" t="s">
        <v>54</v>
      </c>
      <c r="C263" s="78" t="s">
        <v>183</v>
      </c>
      <c r="D263" s="86">
        <f>IF(V251="","",V251)</f>
        <v>11</v>
      </c>
      <c r="E263" s="192" t="str">
        <f t="shared" si="74"/>
        <v>-</v>
      </c>
      <c r="F263" s="135">
        <f>IF(T251="","",T251)</f>
        <v>5</v>
      </c>
      <c r="G263" s="312" t="str">
        <f>IF(W251="","",IF(W251="○","×",IF(W251="×","○")))</f>
        <v>○</v>
      </c>
      <c r="H263" s="133">
        <f>IF(V254="","",V254)</f>
        <v>11</v>
      </c>
      <c r="I263" s="192" t="str">
        <f t="shared" si="76"/>
        <v>-</v>
      </c>
      <c r="J263" s="135">
        <f>IF(T254="","",T254)</f>
        <v>9</v>
      </c>
      <c r="K263" s="278" t="str">
        <f>IF(W254="","",IF(W254="○","×",IF(W254="×","○")))</f>
        <v>○</v>
      </c>
      <c r="L263" s="135">
        <f>IF(V257="","",V257)</f>
        <v>11</v>
      </c>
      <c r="M263" s="192" t="str">
        <f t="shared" si="77"/>
        <v>-</v>
      </c>
      <c r="N263" s="135">
        <f>IF(T257="","",T257)</f>
        <v>9</v>
      </c>
      <c r="O263" s="278" t="str">
        <f>IF(W257="","",IF(W257="○","×",IF(W257="×","○")))</f>
        <v>○</v>
      </c>
      <c r="P263" s="133">
        <f>IF(V260="","",V260)</f>
        <v>11</v>
      </c>
      <c r="Q263" s="192" t="str">
        <f>IF(P263="","","-")</f>
        <v>-</v>
      </c>
      <c r="R263" s="135">
        <f>IF(T260="","",T260)</f>
        <v>4</v>
      </c>
      <c r="S263" s="278" t="str">
        <f>IF(W260="","",IF(W260="○","×",IF(W260="×","○")))</f>
        <v>○</v>
      </c>
      <c r="T263" s="281"/>
      <c r="U263" s="282"/>
      <c r="V263" s="282"/>
      <c r="W263" s="211"/>
      <c r="X263" s="260" t="s">
        <v>404</v>
      </c>
      <c r="Y263" s="261"/>
      <c r="Z263" s="261"/>
      <c r="AA263" s="262"/>
      <c r="AB263" s="33"/>
      <c r="AC263"/>
      <c r="AD263"/>
      <c r="AE263"/>
      <c r="AI263" s="75" t="s">
        <v>697</v>
      </c>
      <c r="AJ263" s="76" t="s">
        <v>291</v>
      </c>
      <c r="AK263" s="215"/>
      <c r="AL263" s="216"/>
      <c r="AM263" s="216"/>
      <c r="AN263" s="217"/>
      <c r="AO263" s="181">
        <v>11</v>
      </c>
      <c r="AP263" s="182" t="str">
        <f>IF(AO263="","","-")</f>
        <v>-</v>
      </c>
      <c r="AQ263" s="94">
        <v>5</v>
      </c>
      <c r="AR263" s="223" t="s">
        <v>402</v>
      </c>
      <c r="AS263" s="181">
        <v>11</v>
      </c>
      <c r="AT263" s="183" t="str">
        <f aca="true" t="shared" si="78" ref="AT263:AT268">IF(AS263="","","-")</f>
        <v>-</v>
      </c>
      <c r="AU263" s="184">
        <v>1</v>
      </c>
      <c r="AV263" s="226" t="s">
        <v>398</v>
      </c>
      <c r="AW263" s="195">
        <v>11</v>
      </c>
      <c r="AX263" s="183" t="str">
        <f aca="true" t="shared" si="79" ref="AX263:AX271">IF(AW263="","","-")</f>
        <v>-</v>
      </c>
      <c r="AY263" s="186">
        <v>8</v>
      </c>
      <c r="AZ263" s="350" t="s">
        <v>398</v>
      </c>
      <c r="BA263" s="459" t="s">
        <v>411</v>
      </c>
      <c r="BB263" s="460"/>
      <c r="BC263" s="460"/>
      <c r="BD263" s="461"/>
    </row>
    <row r="264" spans="2:56" ht="9.75" customHeight="1">
      <c r="B264" s="79" t="s">
        <v>56</v>
      </c>
      <c r="C264" s="76" t="s">
        <v>747</v>
      </c>
      <c r="D264" s="79">
        <f>IF(V252="","",V252)</f>
        <v>11</v>
      </c>
      <c r="E264" s="182" t="str">
        <f t="shared" si="74"/>
        <v>-</v>
      </c>
      <c r="F264" s="126">
        <f>IF(T252="","",T252)</f>
        <v>4</v>
      </c>
      <c r="G264" s="313">
        <f>IF(I255="","",I255)</f>
      </c>
      <c r="H264" s="124">
        <f>IF(V255="","",V255)</f>
        <v>11</v>
      </c>
      <c r="I264" s="182" t="str">
        <f t="shared" si="76"/>
        <v>-</v>
      </c>
      <c r="J264" s="126">
        <f>IF(T255="","",T255)</f>
        <v>4</v>
      </c>
      <c r="K264" s="279" t="str">
        <f>IF(M261="","",M261)</f>
        <v>-</v>
      </c>
      <c r="L264" s="126">
        <f>IF(V258="","",V258)</f>
        <v>6</v>
      </c>
      <c r="M264" s="182" t="str">
        <f t="shared" si="77"/>
        <v>-</v>
      </c>
      <c r="N264" s="126">
        <f>IF(T258="","",T258)</f>
        <v>11</v>
      </c>
      <c r="O264" s="279">
        <f>IF(Q261="","",Q261)</f>
      </c>
      <c r="P264" s="124">
        <f>IF(V261="","",V261)</f>
        <v>11</v>
      </c>
      <c r="Q264" s="182" t="str">
        <f>IF(P264="","","-")</f>
        <v>-</v>
      </c>
      <c r="R264" s="126">
        <f>IF(T261="","",T261)</f>
        <v>5</v>
      </c>
      <c r="S264" s="279" t="str">
        <f>IF(U261="","",U261)</f>
        <v>-</v>
      </c>
      <c r="T264" s="284"/>
      <c r="U264" s="285"/>
      <c r="V264" s="285"/>
      <c r="W264" s="219"/>
      <c r="X264" s="263"/>
      <c r="Y264" s="264"/>
      <c r="Z264" s="264"/>
      <c r="AA264" s="265"/>
      <c r="AB264" s="33"/>
      <c r="AC264"/>
      <c r="AD264"/>
      <c r="AE264"/>
      <c r="AI264" s="75" t="s">
        <v>699</v>
      </c>
      <c r="AJ264" s="76" t="s">
        <v>291</v>
      </c>
      <c r="AK264" s="218"/>
      <c r="AL264" s="285"/>
      <c r="AM264" s="285"/>
      <c r="AN264" s="219"/>
      <c r="AO264" s="181">
        <v>1</v>
      </c>
      <c r="AP264" s="182" t="str">
        <f>IF(AO264="","","-")</f>
        <v>-</v>
      </c>
      <c r="AQ264" s="185">
        <v>11</v>
      </c>
      <c r="AR264" s="224"/>
      <c r="AS264" s="181">
        <v>11</v>
      </c>
      <c r="AT264" s="182" t="str">
        <f t="shared" si="78"/>
        <v>-</v>
      </c>
      <c r="AU264" s="186">
        <v>1</v>
      </c>
      <c r="AV264" s="279"/>
      <c r="AW264" s="181">
        <v>11</v>
      </c>
      <c r="AX264" s="182" t="str">
        <f t="shared" si="79"/>
        <v>-</v>
      </c>
      <c r="AY264" s="186">
        <v>7</v>
      </c>
      <c r="AZ264" s="342"/>
      <c r="BA264" s="462"/>
      <c r="BB264" s="463"/>
      <c r="BC264" s="463"/>
      <c r="BD264" s="464"/>
    </row>
    <row r="265" spans="2:56" ht="9.75" customHeight="1" thickBot="1">
      <c r="B265" s="88"/>
      <c r="C265" s="47" t="s">
        <v>708</v>
      </c>
      <c r="D265" s="88">
        <f>IF(V253="","",V253)</f>
      </c>
      <c r="E265" s="194">
        <f t="shared" si="74"/>
      </c>
      <c r="F265" s="137">
        <f>IF(T253="","",T253)</f>
      </c>
      <c r="G265" s="337">
        <f>IF(I256="","",I256)</f>
      </c>
      <c r="H265" s="138">
        <f>IF(V256="","",V256)</f>
      </c>
      <c r="I265" s="194">
        <f t="shared" si="76"/>
      </c>
      <c r="J265" s="137">
        <f>IF(T256="","",T256)</f>
      </c>
      <c r="K265" s="280">
        <f>IF(M262="","",M262)</f>
      </c>
      <c r="L265" s="137">
        <f>IF(V259="","",V259)</f>
        <v>11</v>
      </c>
      <c r="M265" s="194" t="str">
        <f t="shared" si="77"/>
        <v>-</v>
      </c>
      <c r="N265" s="137">
        <f>IF(T259="","",T259)</f>
        <v>2</v>
      </c>
      <c r="O265" s="280">
        <f>IF(Q262="","",Q262)</f>
      </c>
      <c r="P265" s="138">
        <f>IF(V262="","",V262)</f>
      </c>
      <c r="Q265" s="194">
        <f>IF(P265="","","-")</f>
      </c>
      <c r="R265" s="137">
        <f>IF(T262="","",T262)</f>
      </c>
      <c r="S265" s="280">
        <f>IF(U262="","",U262)</f>
      </c>
      <c r="T265" s="287"/>
      <c r="U265" s="242"/>
      <c r="V265" s="242"/>
      <c r="W265" s="338"/>
      <c r="X265" s="266" t="s">
        <v>188</v>
      </c>
      <c r="Y265" s="267"/>
      <c r="Z265" s="268" t="s">
        <v>189</v>
      </c>
      <c r="AA265" s="269"/>
      <c r="AB265" s="33"/>
      <c r="AC265"/>
      <c r="AD265"/>
      <c r="AE265"/>
      <c r="AI265" s="77"/>
      <c r="AJ265" s="45" t="s">
        <v>37</v>
      </c>
      <c r="AK265" s="220"/>
      <c r="AL265" s="221"/>
      <c r="AM265" s="221"/>
      <c r="AN265" s="222"/>
      <c r="AO265" s="108">
        <v>7</v>
      </c>
      <c r="AP265" s="182" t="str">
        <f>IF(AO265="","","-")</f>
        <v>-</v>
      </c>
      <c r="AQ265" s="187">
        <v>11</v>
      </c>
      <c r="AR265" s="225"/>
      <c r="AS265" s="188"/>
      <c r="AT265" s="189">
        <f t="shared" si="78"/>
      </c>
      <c r="AU265" s="187"/>
      <c r="AV265" s="210"/>
      <c r="AW265" s="188"/>
      <c r="AX265" s="189">
        <f t="shared" si="79"/>
      </c>
      <c r="AY265" s="187"/>
      <c r="AZ265" s="343"/>
      <c r="BA265" s="401" t="s">
        <v>187</v>
      </c>
      <c r="BB265" s="402"/>
      <c r="BC265" s="403" t="s">
        <v>186</v>
      </c>
      <c r="BD265" s="404"/>
    </row>
    <row r="266" spans="2:56" ht="9.75" customHeight="1" thickBot="1">
      <c r="B266" s="208"/>
      <c r="C266" s="33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3"/>
      <c r="AB266" s="33"/>
      <c r="AC266"/>
      <c r="AD266"/>
      <c r="AE266"/>
      <c r="AI266" s="75" t="s">
        <v>689</v>
      </c>
      <c r="AJ266" s="78" t="s">
        <v>71</v>
      </c>
      <c r="AK266" s="113">
        <f>IF(AQ263="","",AQ263)</f>
        <v>5</v>
      </c>
      <c r="AL266" s="182" t="str">
        <f aca="true" t="shared" si="80" ref="AL266:AL274">IF(AK266="","","-")</f>
        <v>-</v>
      </c>
      <c r="AM266" s="126">
        <f>IF(AO263="","",AO263)</f>
        <v>11</v>
      </c>
      <c r="AN266" s="278" t="str">
        <f>IF(AR263="","",IF(AR263="○","×",IF(AR263="×","○")))</f>
        <v>○</v>
      </c>
      <c r="AO266" s="281"/>
      <c r="AP266" s="282"/>
      <c r="AQ266" s="282"/>
      <c r="AR266" s="211"/>
      <c r="AS266" s="190">
        <v>11</v>
      </c>
      <c r="AT266" s="182" t="str">
        <f t="shared" si="78"/>
        <v>-</v>
      </c>
      <c r="AU266" s="186">
        <v>0</v>
      </c>
      <c r="AV266" s="279" t="s">
        <v>398</v>
      </c>
      <c r="AW266" s="92">
        <v>11</v>
      </c>
      <c r="AX266" s="182" t="str">
        <f t="shared" si="79"/>
        <v>-</v>
      </c>
      <c r="AY266" s="186">
        <v>1</v>
      </c>
      <c r="AZ266" s="341" t="s">
        <v>398</v>
      </c>
      <c r="BA266" s="465" t="s">
        <v>410</v>
      </c>
      <c r="BB266" s="466"/>
      <c r="BC266" s="466"/>
      <c r="BD266" s="467"/>
    </row>
    <row r="267" spans="2:56" ht="9.75" customHeight="1">
      <c r="B267" s="373" t="s">
        <v>181</v>
      </c>
      <c r="C267" s="374"/>
      <c r="D267" s="377" t="str">
        <f>B269</f>
        <v>松本浩之</v>
      </c>
      <c r="E267" s="369"/>
      <c r="F267" s="369"/>
      <c r="G267" s="226"/>
      <c r="H267" s="368" t="str">
        <f>B272</f>
        <v>笹原啓介</v>
      </c>
      <c r="I267" s="369"/>
      <c r="J267" s="369"/>
      <c r="K267" s="226"/>
      <c r="L267" s="368" t="str">
        <f>B275</f>
        <v>安達克幸</v>
      </c>
      <c r="M267" s="369"/>
      <c r="N267" s="369"/>
      <c r="O267" s="226"/>
      <c r="P267" s="368" t="str">
        <f>B278</f>
        <v>阿部一輝</v>
      </c>
      <c r="Q267" s="369"/>
      <c r="R267" s="369"/>
      <c r="S267" s="350"/>
      <c r="T267" s="456" t="s">
        <v>706</v>
      </c>
      <c r="U267" s="457"/>
      <c r="V267" s="457"/>
      <c r="W267" s="458"/>
      <c r="X267" s="33"/>
      <c r="Y267"/>
      <c r="Z267"/>
      <c r="AA267"/>
      <c r="AC267"/>
      <c r="AD267"/>
      <c r="AE267"/>
      <c r="AI267" s="75" t="s">
        <v>692</v>
      </c>
      <c r="AJ267" s="76" t="s">
        <v>71</v>
      </c>
      <c r="AK267" s="79">
        <f>IF(AQ264="","",AQ264)</f>
        <v>11</v>
      </c>
      <c r="AL267" s="182" t="str">
        <f t="shared" si="80"/>
        <v>-</v>
      </c>
      <c r="AM267" s="126">
        <f>IF(AO264="","",AO264)</f>
        <v>1</v>
      </c>
      <c r="AN267" s="279" t="str">
        <f>IF(AP264="","",AP264)</f>
        <v>-</v>
      </c>
      <c r="AO267" s="284"/>
      <c r="AP267" s="285"/>
      <c r="AQ267" s="285"/>
      <c r="AR267" s="219"/>
      <c r="AS267" s="190">
        <v>11</v>
      </c>
      <c r="AT267" s="182" t="str">
        <f t="shared" si="78"/>
        <v>-</v>
      </c>
      <c r="AU267" s="186">
        <v>0</v>
      </c>
      <c r="AV267" s="279"/>
      <c r="AW267" s="124">
        <v>11</v>
      </c>
      <c r="AX267" s="182" t="str">
        <f t="shared" si="79"/>
        <v>-</v>
      </c>
      <c r="AY267" s="94">
        <v>0</v>
      </c>
      <c r="AZ267" s="342"/>
      <c r="BA267" s="462"/>
      <c r="BB267" s="463"/>
      <c r="BC267" s="463"/>
      <c r="BD267" s="464"/>
    </row>
    <row r="268" spans="2:56" ht="9.75" customHeight="1" thickBot="1">
      <c r="B268" s="375"/>
      <c r="C268" s="376"/>
      <c r="D268" s="385" t="str">
        <f>B270</f>
        <v>福田明彦</v>
      </c>
      <c r="E268" s="337"/>
      <c r="F268" s="337"/>
      <c r="G268" s="280"/>
      <c r="H268" s="354" t="str">
        <f>B273</f>
        <v>三好幹雄</v>
      </c>
      <c r="I268" s="337"/>
      <c r="J268" s="337"/>
      <c r="K268" s="280"/>
      <c r="L268" s="354" t="str">
        <f>B276</f>
        <v>泉恵子</v>
      </c>
      <c r="M268" s="337"/>
      <c r="N268" s="337"/>
      <c r="O268" s="280"/>
      <c r="P268" s="354" t="str">
        <f>B279</f>
        <v>上野大輔</v>
      </c>
      <c r="Q268" s="337"/>
      <c r="R268" s="337"/>
      <c r="S268" s="355"/>
      <c r="T268" s="453" t="s">
        <v>707</v>
      </c>
      <c r="U268" s="454"/>
      <c r="V268" s="454"/>
      <c r="W268" s="455"/>
      <c r="X268" s="33"/>
      <c r="Y268"/>
      <c r="Z268"/>
      <c r="AA268"/>
      <c r="AC268"/>
      <c r="AD268"/>
      <c r="AE268"/>
      <c r="AI268" s="77"/>
      <c r="AJ268" s="46" t="s">
        <v>41</v>
      </c>
      <c r="AK268" s="77">
        <f>IF(AQ265="","",AQ265)</f>
        <v>11</v>
      </c>
      <c r="AL268" s="182" t="str">
        <f t="shared" si="80"/>
        <v>-</v>
      </c>
      <c r="AM268" s="109">
        <f>IF(AO265="","",AO265)</f>
        <v>7</v>
      </c>
      <c r="AN268" s="210" t="str">
        <f>IF(AP265="","",AP265)</f>
        <v>-</v>
      </c>
      <c r="AO268" s="288"/>
      <c r="AP268" s="221"/>
      <c r="AQ268" s="221"/>
      <c r="AR268" s="222"/>
      <c r="AS268" s="130"/>
      <c r="AT268" s="182">
        <f t="shared" si="78"/>
      </c>
      <c r="AU268" s="131"/>
      <c r="AV268" s="210"/>
      <c r="AW268" s="196"/>
      <c r="AX268" s="189">
        <f t="shared" si="79"/>
      </c>
      <c r="AY268" s="109"/>
      <c r="AZ268" s="343"/>
      <c r="BA268" s="408" t="s">
        <v>190</v>
      </c>
      <c r="BB268" s="409"/>
      <c r="BC268" s="410" t="s">
        <v>189</v>
      </c>
      <c r="BD268" s="411"/>
    </row>
    <row r="269" spans="2:56" ht="9.75" customHeight="1">
      <c r="B269" s="75" t="s">
        <v>596</v>
      </c>
      <c r="C269" s="76" t="s">
        <v>289</v>
      </c>
      <c r="D269" s="215"/>
      <c r="E269" s="216"/>
      <c r="F269" s="216"/>
      <c r="G269" s="217"/>
      <c r="H269" s="181">
        <v>11</v>
      </c>
      <c r="I269" s="182" t="str">
        <f>IF(H269="","","-")</f>
        <v>-</v>
      </c>
      <c r="J269" s="94">
        <v>9</v>
      </c>
      <c r="K269" s="223" t="s">
        <v>398</v>
      </c>
      <c r="L269" s="181">
        <v>9</v>
      </c>
      <c r="M269" s="183" t="str">
        <f aca="true" t="shared" si="81" ref="M269:M274">IF(L269="","","-")</f>
        <v>-</v>
      </c>
      <c r="N269" s="184">
        <v>11</v>
      </c>
      <c r="O269" s="226" t="s">
        <v>402</v>
      </c>
      <c r="P269" s="195">
        <v>2</v>
      </c>
      <c r="Q269" s="183" t="str">
        <f aca="true" t="shared" si="82" ref="Q269:Q277">IF(P269="","","-")</f>
        <v>-</v>
      </c>
      <c r="R269" s="186">
        <v>11</v>
      </c>
      <c r="S269" s="350" t="s">
        <v>402</v>
      </c>
      <c r="T269" s="459" t="s">
        <v>407</v>
      </c>
      <c r="U269" s="460"/>
      <c r="V269" s="460"/>
      <c r="W269" s="461"/>
      <c r="X269" s="33"/>
      <c r="Y269"/>
      <c r="Z269"/>
      <c r="AA269"/>
      <c r="AB269"/>
      <c r="AC269"/>
      <c r="AD269"/>
      <c r="AE269"/>
      <c r="AI269" s="79" t="s">
        <v>396</v>
      </c>
      <c r="AJ269" s="76" t="s">
        <v>352</v>
      </c>
      <c r="AK269" s="79">
        <f>IF(AU263="","",AU263)</f>
        <v>1</v>
      </c>
      <c r="AL269" s="192" t="str">
        <f t="shared" si="80"/>
        <v>-</v>
      </c>
      <c r="AM269" s="126">
        <f>IF(AS263="","",AS263)</f>
        <v>11</v>
      </c>
      <c r="AN269" s="278" t="str">
        <f>IF(AV263="","",IF(AV263="○","×",IF(AV263="×","○")))</f>
        <v>×</v>
      </c>
      <c r="AO269" s="124">
        <f>IF(AU266="","",AU266)</f>
        <v>0</v>
      </c>
      <c r="AP269" s="182" t="str">
        <f aca="true" t="shared" si="83" ref="AP269:AP274">IF(AO269="","","-")</f>
        <v>-</v>
      </c>
      <c r="AQ269" s="126">
        <f>IF(AS266="","",AS266)</f>
        <v>11</v>
      </c>
      <c r="AR269" s="278" t="str">
        <f>IF(AV266="","",IF(AV266="○","×",IF(AV266="×","○")))</f>
        <v>×</v>
      </c>
      <c r="AS269" s="281"/>
      <c r="AT269" s="282"/>
      <c r="AU269" s="282"/>
      <c r="AV269" s="211"/>
      <c r="AW269" s="190">
        <v>11</v>
      </c>
      <c r="AX269" s="182" t="str">
        <f t="shared" si="79"/>
        <v>-</v>
      </c>
      <c r="AY269" s="186">
        <v>7</v>
      </c>
      <c r="AZ269" s="341" t="s">
        <v>402</v>
      </c>
      <c r="BA269" s="462" t="s">
        <v>413</v>
      </c>
      <c r="BB269" s="463"/>
      <c r="BC269" s="463"/>
      <c r="BD269" s="464"/>
    </row>
    <row r="270" spans="2:56" ht="9.75" customHeight="1">
      <c r="B270" s="75" t="s">
        <v>90</v>
      </c>
      <c r="C270" s="76" t="s">
        <v>289</v>
      </c>
      <c r="D270" s="218"/>
      <c r="E270" s="285"/>
      <c r="F270" s="285"/>
      <c r="G270" s="219"/>
      <c r="H270" s="181">
        <v>11</v>
      </c>
      <c r="I270" s="182" t="str">
        <f>IF(H270="","","-")</f>
        <v>-</v>
      </c>
      <c r="J270" s="185">
        <v>5</v>
      </c>
      <c r="K270" s="224"/>
      <c r="L270" s="181">
        <v>1</v>
      </c>
      <c r="M270" s="182" t="str">
        <f t="shared" si="81"/>
        <v>-</v>
      </c>
      <c r="N270" s="186">
        <v>11</v>
      </c>
      <c r="O270" s="279"/>
      <c r="P270" s="181">
        <v>6</v>
      </c>
      <c r="Q270" s="182" t="str">
        <f t="shared" si="82"/>
        <v>-</v>
      </c>
      <c r="R270" s="186">
        <v>11</v>
      </c>
      <c r="S270" s="342"/>
      <c r="T270" s="462"/>
      <c r="U270" s="463"/>
      <c r="V270" s="463"/>
      <c r="W270" s="464"/>
      <c r="X270" s="33"/>
      <c r="Y270"/>
      <c r="Z270"/>
      <c r="AA270"/>
      <c r="AB270"/>
      <c r="AC270"/>
      <c r="AD270"/>
      <c r="AE270"/>
      <c r="AI270" s="79" t="s">
        <v>397</v>
      </c>
      <c r="AJ270" s="76" t="s">
        <v>352</v>
      </c>
      <c r="AK270" s="79">
        <f>IF(AU264="","",AU264)</f>
        <v>1</v>
      </c>
      <c r="AL270" s="182" t="str">
        <f t="shared" si="80"/>
        <v>-</v>
      </c>
      <c r="AM270" s="126">
        <f>IF(AS264="","",AS264)</f>
        <v>11</v>
      </c>
      <c r="AN270" s="279">
        <f>IF(AP267="","",AP267)</f>
      </c>
      <c r="AO270" s="124">
        <f>IF(AU267="","",AU267)</f>
        <v>0</v>
      </c>
      <c r="AP270" s="182" t="str">
        <f t="shared" si="83"/>
        <v>-</v>
      </c>
      <c r="AQ270" s="126">
        <f>IF(AS267="","",AS267)</f>
        <v>11</v>
      </c>
      <c r="AR270" s="279" t="str">
        <f>IF(AT267="","",AT267)</f>
        <v>-</v>
      </c>
      <c r="AS270" s="284"/>
      <c r="AT270" s="285"/>
      <c r="AU270" s="285"/>
      <c r="AV270" s="219"/>
      <c r="AW270" s="190">
        <v>2</v>
      </c>
      <c r="AX270" s="182" t="str">
        <f t="shared" si="79"/>
        <v>-</v>
      </c>
      <c r="AY270" s="94">
        <v>11</v>
      </c>
      <c r="AZ270" s="342"/>
      <c r="BA270" s="462"/>
      <c r="BB270" s="463"/>
      <c r="BC270" s="463"/>
      <c r="BD270" s="464"/>
    </row>
    <row r="271" spans="2:56" ht="9.75" customHeight="1">
      <c r="B271" s="77"/>
      <c r="C271" s="45" t="s">
        <v>37</v>
      </c>
      <c r="D271" s="220"/>
      <c r="E271" s="221"/>
      <c r="F271" s="221"/>
      <c r="G271" s="222"/>
      <c r="H271" s="108"/>
      <c r="I271" s="182">
        <f>IF(H271="","","-")</f>
      </c>
      <c r="J271" s="187"/>
      <c r="K271" s="225"/>
      <c r="L271" s="188"/>
      <c r="M271" s="189">
        <f t="shared" si="81"/>
      </c>
      <c r="N271" s="187"/>
      <c r="O271" s="210"/>
      <c r="P271" s="188"/>
      <c r="Q271" s="189">
        <f t="shared" si="82"/>
      </c>
      <c r="R271" s="187"/>
      <c r="S271" s="343"/>
      <c r="T271" s="401" t="s">
        <v>186</v>
      </c>
      <c r="U271" s="402"/>
      <c r="V271" s="403" t="s">
        <v>187</v>
      </c>
      <c r="W271" s="404"/>
      <c r="X271" s="33"/>
      <c r="Y271"/>
      <c r="Z271"/>
      <c r="AA271"/>
      <c r="AB271"/>
      <c r="AC271"/>
      <c r="AD271"/>
      <c r="AE271"/>
      <c r="AI271" s="77"/>
      <c r="AJ271" s="45" t="s">
        <v>37</v>
      </c>
      <c r="AK271" s="77">
        <f>IF(AU265="","",AU265)</f>
      </c>
      <c r="AL271" s="189">
        <f t="shared" si="80"/>
      </c>
      <c r="AM271" s="131">
        <f>IF(AS265="","",AS265)</f>
      </c>
      <c r="AN271" s="210">
        <f>IF(AP268="","",AP268)</f>
      </c>
      <c r="AO271" s="130">
        <f>IF(AU268="","",AU268)</f>
      </c>
      <c r="AP271" s="182">
        <f t="shared" si="83"/>
      </c>
      <c r="AQ271" s="131">
        <f>IF(AS268="","",AS268)</f>
      </c>
      <c r="AR271" s="210">
        <f>IF(AT268="","",AT268)</f>
      </c>
      <c r="AS271" s="288"/>
      <c r="AT271" s="221"/>
      <c r="AU271" s="221"/>
      <c r="AV271" s="222"/>
      <c r="AW271" s="130">
        <v>1</v>
      </c>
      <c r="AX271" s="182" t="str">
        <f t="shared" si="79"/>
        <v>-</v>
      </c>
      <c r="AY271" s="131">
        <v>11</v>
      </c>
      <c r="AZ271" s="343"/>
      <c r="BA271" s="401" t="s">
        <v>189</v>
      </c>
      <c r="BB271" s="402"/>
      <c r="BC271" s="403" t="s">
        <v>190</v>
      </c>
      <c r="BD271" s="404"/>
    </row>
    <row r="272" spans="2:56" ht="9.75" customHeight="1">
      <c r="B272" s="75" t="s">
        <v>510</v>
      </c>
      <c r="C272" s="78" t="s">
        <v>514</v>
      </c>
      <c r="D272" s="113">
        <f>IF(J269="","",J269)</f>
        <v>9</v>
      </c>
      <c r="E272" s="182" t="str">
        <f aca="true" t="shared" si="84" ref="E272:E280">IF(D272="","","-")</f>
        <v>-</v>
      </c>
      <c r="F272" s="126">
        <f>IF(H269="","",H269)</f>
        <v>11</v>
      </c>
      <c r="G272" s="278" t="str">
        <f>IF(K269="","",IF(K269="○","×",IF(K269="×","○")))</f>
        <v>×</v>
      </c>
      <c r="H272" s="281"/>
      <c r="I272" s="282"/>
      <c r="J272" s="282"/>
      <c r="K272" s="211"/>
      <c r="L272" s="190">
        <v>5</v>
      </c>
      <c r="M272" s="182" t="str">
        <f t="shared" si="81"/>
        <v>-</v>
      </c>
      <c r="N272" s="186">
        <v>11</v>
      </c>
      <c r="O272" s="279" t="s">
        <v>402</v>
      </c>
      <c r="P272" s="92">
        <v>3</v>
      </c>
      <c r="Q272" s="182" t="str">
        <f t="shared" si="82"/>
        <v>-</v>
      </c>
      <c r="R272" s="186">
        <v>11</v>
      </c>
      <c r="S272" s="341" t="s">
        <v>402</v>
      </c>
      <c r="T272" s="465" t="s">
        <v>413</v>
      </c>
      <c r="U272" s="466"/>
      <c r="V272" s="466"/>
      <c r="W272" s="467"/>
      <c r="X272" s="33"/>
      <c r="Y272"/>
      <c r="Z272"/>
      <c r="AA272"/>
      <c r="AB272"/>
      <c r="AC272"/>
      <c r="AD272"/>
      <c r="AE272"/>
      <c r="AI272" s="75" t="s">
        <v>675</v>
      </c>
      <c r="AJ272" s="78" t="s">
        <v>672</v>
      </c>
      <c r="AK272" s="79">
        <f>IF(AY263="","",AY263)</f>
        <v>8</v>
      </c>
      <c r="AL272" s="182" t="str">
        <f t="shared" si="80"/>
        <v>-</v>
      </c>
      <c r="AM272" s="126">
        <f>IF(AW263="","",AW263)</f>
        <v>11</v>
      </c>
      <c r="AN272" s="278" t="str">
        <f>IF(AZ263="","",IF(AZ263="○","×",IF(AZ263="×","○")))</f>
        <v>×</v>
      </c>
      <c r="AO272" s="124">
        <f>IF(AY266="","",AY266)</f>
        <v>1</v>
      </c>
      <c r="AP272" s="192" t="str">
        <f t="shared" si="83"/>
        <v>-</v>
      </c>
      <c r="AQ272" s="126">
        <f>IF(AW266="","",AW266)</f>
        <v>11</v>
      </c>
      <c r="AR272" s="278" t="str">
        <f>IF(AZ266="","",IF(AZ266="○","×",IF(AZ266="×","○")))</f>
        <v>×</v>
      </c>
      <c r="AS272" s="133">
        <f>IF(AY269="","",AY269)</f>
        <v>7</v>
      </c>
      <c r="AT272" s="182" t="str">
        <f>IF(AS272="","","-")</f>
        <v>-</v>
      </c>
      <c r="AU272" s="135">
        <f>IF(AW269="","",AW269)</f>
        <v>11</v>
      </c>
      <c r="AV272" s="278" t="str">
        <f>IF(AZ269="","",IF(AZ269="○","×",IF(AZ269="×","○")))</f>
        <v>○</v>
      </c>
      <c r="AW272" s="281"/>
      <c r="AX272" s="282"/>
      <c r="AY272" s="282"/>
      <c r="AZ272" s="283"/>
      <c r="BA272" s="465" t="s">
        <v>415</v>
      </c>
      <c r="BB272" s="466"/>
      <c r="BC272" s="466"/>
      <c r="BD272" s="467"/>
    </row>
    <row r="273" spans="2:56" ht="9.75" customHeight="1">
      <c r="B273" s="75" t="s">
        <v>512</v>
      </c>
      <c r="C273" s="76" t="s">
        <v>514</v>
      </c>
      <c r="D273" s="79">
        <f>IF(J270="","",J270)</f>
        <v>5</v>
      </c>
      <c r="E273" s="182" t="str">
        <f t="shared" si="84"/>
        <v>-</v>
      </c>
      <c r="F273" s="126">
        <f>IF(H270="","",H270)</f>
        <v>11</v>
      </c>
      <c r="G273" s="279" t="str">
        <f>IF(I270="","",I270)</f>
        <v>-</v>
      </c>
      <c r="H273" s="284"/>
      <c r="I273" s="285"/>
      <c r="J273" s="285"/>
      <c r="K273" s="219"/>
      <c r="L273" s="190">
        <v>7</v>
      </c>
      <c r="M273" s="182" t="str">
        <f t="shared" si="81"/>
        <v>-</v>
      </c>
      <c r="N273" s="186">
        <v>11</v>
      </c>
      <c r="O273" s="279"/>
      <c r="P273" s="124">
        <v>9</v>
      </c>
      <c r="Q273" s="182" t="str">
        <f t="shared" si="82"/>
        <v>-</v>
      </c>
      <c r="R273" s="94">
        <v>11</v>
      </c>
      <c r="S273" s="342"/>
      <c r="T273" s="462"/>
      <c r="U273" s="463"/>
      <c r="V273" s="463"/>
      <c r="W273" s="464"/>
      <c r="X273" s="33"/>
      <c r="Y273"/>
      <c r="Z273"/>
      <c r="AA273"/>
      <c r="AB273"/>
      <c r="AC273"/>
      <c r="AD273"/>
      <c r="AE273"/>
      <c r="AI273" s="75" t="s">
        <v>677</v>
      </c>
      <c r="AJ273" s="76" t="s">
        <v>682</v>
      </c>
      <c r="AK273" s="79">
        <f>IF(AY264="","",AY264)</f>
        <v>7</v>
      </c>
      <c r="AL273" s="182" t="str">
        <f t="shared" si="80"/>
        <v>-</v>
      </c>
      <c r="AM273" s="126">
        <f>IF(AW264="","",AW264)</f>
        <v>11</v>
      </c>
      <c r="AN273" s="279" t="str">
        <f>IF(AP270="","",AP270)</f>
        <v>-</v>
      </c>
      <c r="AO273" s="124">
        <f>IF(AY267="","",AY267)</f>
        <v>0</v>
      </c>
      <c r="AP273" s="182" t="str">
        <f t="shared" si="83"/>
        <v>-</v>
      </c>
      <c r="AQ273" s="126">
        <f>IF(AW267="","",AW267)</f>
        <v>11</v>
      </c>
      <c r="AR273" s="279">
        <f>IF(AT270="","",AT270)</f>
      </c>
      <c r="AS273" s="92">
        <f>IF(AY270="","",AY270)</f>
        <v>11</v>
      </c>
      <c r="AT273" s="182" t="str">
        <f>IF(AS273="","","-")</f>
        <v>-</v>
      </c>
      <c r="AU273" s="126">
        <f>IF(AW270="","",AW270)</f>
        <v>2</v>
      </c>
      <c r="AV273" s="279" t="str">
        <f>IF(AX270="","",AX270)</f>
        <v>-</v>
      </c>
      <c r="AW273" s="284"/>
      <c r="AX273" s="285"/>
      <c r="AY273" s="285"/>
      <c r="AZ273" s="286"/>
      <c r="BA273" s="462"/>
      <c r="BB273" s="463"/>
      <c r="BC273" s="463"/>
      <c r="BD273" s="464"/>
    </row>
    <row r="274" spans="2:56" ht="9.75" customHeight="1" thickBot="1">
      <c r="B274" s="77"/>
      <c r="C274" s="46" t="s">
        <v>708</v>
      </c>
      <c r="D274" s="77">
        <f>IF(J271="","",J271)</f>
      </c>
      <c r="E274" s="182">
        <f t="shared" si="84"/>
      </c>
      <c r="F274" s="109">
        <f>IF(H271="","",H271)</f>
      </c>
      <c r="G274" s="210">
        <f>IF(I271="","",I271)</f>
      </c>
      <c r="H274" s="288"/>
      <c r="I274" s="221"/>
      <c r="J274" s="221"/>
      <c r="K274" s="222"/>
      <c r="L274" s="130"/>
      <c r="M274" s="182">
        <f t="shared" si="81"/>
      </c>
      <c r="N274" s="131"/>
      <c r="O274" s="210"/>
      <c r="P274" s="196"/>
      <c r="Q274" s="189">
        <f t="shared" si="82"/>
      </c>
      <c r="R274" s="109"/>
      <c r="S274" s="343"/>
      <c r="T274" s="408" t="s">
        <v>189</v>
      </c>
      <c r="U274" s="409"/>
      <c r="V274" s="410" t="s">
        <v>190</v>
      </c>
      <c r="W274" s="411"/>
      <c r="X274" s="33"/>
      <c r="Y274"/>
      <c r="Z274"/>
      <c r="AA274"/>
      <c r="AB274"/>
      <c r="AC274"/>
      <c r="AD274"/>
      <c r="AE274"/>
      <c r="AI274" s="88"/>
      <c r="AJ274" s="47" t="s">
        <v>44</v>
      </c>
      <c r="AK274" s="88">
        <f>IF(AY265="","",AY265)</f>
      </c>
      <c r="AL274" s="194">
        <f t="shared" si="80"/>
      </c>
      <c r="AM274" s="137">
        <f>IF(AW265="","",AW265)</f>
      </c>
      <c r="AN274" s="280">
        <f>IF(AP271="","",AP271)</f>
      </c>
      <c r="AO274" s="138">
        <f>IF(AY268="","",AY268)</f>
      </c>
      <c r="AP274" s="194">
        <f t="shared" si="83"/>
      </c>
      <c r="AQ274" s="137">
        <f>IF(AW268="","",AW268)</f>
      </c>
      <c r="AR274" s="280">
        <f>IF(AT271="","",AT271)</f>
      </c>
      <c r="AS274" s="138">
        <f>IF(AY271="","",AY271)</f>
        <v>11</v>
      </c>
      <c r="AT274" s="194" t="str">
        <f>IF(AS274="","","-")</f>
        <v>-</v>
      </c>
      <c r="AU274" s="137">
        <f>IF(AW271="","",AW271)</f>
        <v>1</v>
      </c>
      <c r="AV274" s="280" t="str">
        <f>IF(AX271="","",AX271)</f>
        <v>-</v>
      </c>
      <c r="AW274" s="287"/>
      <c r="AX274" s="242"/>
      <c r="AY274" s="242"/>
      <c r="AZ274" s="243"/>
      <c r="BA274" s="412" t="s">
        <v>186</v>
      </c>
      <c r="BB274" s="413"/>
      <c r="BC274" s="414" t="s">
        <v>187</v>
      </c>
      <c r="BD274" s="415"/>
    </row>
    <row r="275" spans="2:36" ht="9.75" customHeight="1">
      <c r="B275" s="79" t="s">
        <v>491</v>
      </c>
      <c r="C275" s="76" t="s">
        <v>493</v>
      </c>
      <c r="D275" s="79">
        <f>IF(N269="","",N269)</f>
        <v>11</v>
      </c>
      <c r="E275" s="192" t="str">
        <f t="shared" si="84"/>
        <v>-</v>
      </c>
      <c r="F275" s="126">
        <f>IF(L269="","",L269)</f>
        <v>9</v>
      </c>
      <c r="G275" s="278" t="str">
        <f>IF(O269="","",IF(O269="○","×",IF(O269="×","○")))</f>
        <v>○</v>
      </c>
      <c r="H275" s="124">
        <f>IF(N272="","",N272)</f>
        <v>11</v>
      </c>
      <c r="I275" s="182" t="str">
        <f aca="true" t="shared" si="85" ref="I275:I280">IF(H275="","","-")</f>
        <v>-</v>
      </c>
      <c r="J275" s="126">
        <f>IF(L272="","",L272)</f>
        <v>5</v>
      </c>
      <c r="K275" s="278" t="str">
        <f>IF(O272="","",IF(O272="○","×",IF(O272="×","○")))</f>
        <v>○</v>
      </c>
      <c r="L275" s="281"/>
      <c r="M275" s="282"/>
      <c r="N275" s="282"/>
      <c r="O275" s="211"/>
      <c r="P275" s="190">
        <v>5</v>
      </c>
      <c r="Q275" s="182" t="str">
        <f t="shared" si="82"/>
        <v>-</v>
      </c>
      <c r="R275" s="186">
        <v>11</v>
      </c>
      <c r="S275" s="341" t="s">
        <v>402</v>
      </c>
      <c r="T275" s="462" t="s">
        <v>411</v>
      </c>
      <c r="U275" s="463"/>
      <c r="V275" s="463"/>
      <c r="W275" s="464"/>
      <c r="X275" s="33"/>
      <c r="Y275"/>
      <c r="Z275"/>
      <c r="AA275"/>
      <c r="AB275"/>
      <c r="AC275"/>
      <c r="AD275"/>
      <c r="AE275"/>
      <c r="AI275" s="71"/>
      <c r="AJ275" s="71"/>
    </row>
    <row r="276" spans="2:31" ht="9.75" customHeight="1">
      <c r="B276" s="79" t="s">
        <v>494</v>
      </c>
      <c r="C276" s="76" t="s">
        <v>493</v>
      </c>
      <c r="D276" s="79">
        <f>IF(N270="","",N270)</f>
        <v>11</v>
      </c>
      <c r="E276" s="182" t="str">
        <f t="shared" si="84"/>
        <v>-</v>
      </c>
      <c r="F276" s="126">
        <f>IF(L270="","",L270)</f>
        <v>1</v>
      </c>
      <c r="G276" s="279">
        <f>IF(I273="","",I273)</f>
      </c>
      <c r="H276" s="124">
        <f>IF(N273="","",N273)</f>
        <v>11</v>
      </c>
      <c r="I276" s="182" t="str">
        <f t="shared" si="85"/>
        <v>-</v>
      </c>
      <c r="J276" s="126">
        <f>IF(L273="","",L273)</f>
        <v>7</v>
      </c>
      <c r="K276" s="279" t="str">
        <f>IF(M273="","",M273)</f>
        <v>-</v>
      </c>
      <c r="L276" s="284"/>
      <c r="M276" s="285"/>
      <c r="N276" s="285"/>
      <c r="O276" s="219"/>
      <c r="P276" s="190">
        <v>3</v>
      </c>
      <c r="Q276" s="182" t="str">
        <f t="shared" si="82"/>
        <v>-</v>
      </c>
      <c r="R276" s="94">
        <v>11</v>
      </c>
      <c r="S276" s="342"/>
      <c r="T276" s="462"/>
      <c r="U276" s="463"/>
      <c r="V276" s="463"/>
      <c r="W276" s="464"/>
      <c r="X276" s="33"/>
      <c r="Y276"/>
      <c r="Z276"/>
      <c r="AA276"/>
      <c r="AB276"/>
      <c r="AC276"/>
      <c r="AD276"/>
      <c r="AE276"/>
    </row>
    <row r="277" spans="2:31" ht="9.75" customHeight="1">
      <c r="B277" s="77"/>
      <c r="C277" s="45" t="s">
        <v>45</v>
      </c>
      <c r="D277" s="77">
        <f>IF(N271="","",N271)</f>
      </c>
      <c r="E277" s="189">
        <f t="shared" si="84"/>
      </c>
      <c r="F277" s="131">
        <f>IF(L271="","",L271)</f>
      </c>
      <c r="G277" s="210">
        <f>IF(I274="","",I274)</f>
      </c>
      <c r="H277" s="130">
        <f>IF(N274="","",N274)</f>
      </c>
      <c r="I277" s="182">
        <f t="shared" si="85"/>
      </c>
      <c r="J277" s="131">
        <f>IF(L274="","",L274)</f>
      </c>
      <c r="K277" s="210">
        <f>IF(M274="","",M274)</f>
      </c>
      <c r="L277" s="288"/>
      <c r="M277" s="221"/>
      <c r="N277" s="221"/>
      <c r="O277" s="222"/>
      <c r="P277" s="130"/>
      <c r="Q277" s="182">
        <f t="shared" si="82"/>
      </c>
      <c r="R277" s="131"/>
      <c r="S277" s="343"/>
      <c r="T277" s="401" t="s">
        <v>187</v>
      </c>
      <c r="U277" s="402"/>
      <c r="V277" s="403" t="s">
        <v>186</v>
      </c>
      <c r="W277" s="404"/>
      <c r="X277" s="33"/>
      <c r="Y277"/>
      <c r="Z277"/>
      <c r="AA277"/>
      <c r="AB277"/>
      <c r="AC277"/>
      <c r="AD277"/>
      <c r="AE277"/>
    </row>
    <row r="278" spans="2:31" ht="9.75" customHeight="1">
      <c r="B278" s="75" t="s">
        <v>487</v>
      </c>
      <c r="C278" s="78" t="s">
        <v>298</v>
      </c>
      <c r="D278" s="79">
        <f>IF(R269="","",R269)</f>
        <v>11</v>
      </c>
      <c r="E278" s="182" t="str">
        <f t="shared" si="84"/>
        <v>-</v>
      </c>
      <c r="F278" s="126">
        <f>IF(P269="","",P269)</f>
        <v>2</v>
      </c>
      <c r="G278" s="278" t="str">
        <f>IF(S269="","",IF(S269="○","×",IF(S269="×","○")))</f>
        <v>○</v>
      </c>
      <c r="H278" s="124">
        <f>IF(R272="","",R272)</f>
        <v>11</v>
      </c>
      <c r="I278" s="192" t="str">
        <f t="shared" si="85"/>
        <v>-</v>
      </c>
      <c r="J278" s="126">
        <f>IF(P272="","",P272)</f>
        <v>3</v>
      </c>
      <c r="K278" s="278" t="str">
        <f>IF(S272="","",IF(S272="○","×",IF(S272="×","○")))</f>
        <v>○</v>
      </c>
      <c r="L278" s="133">
        <f>IF(R275="","",R275)</f>
        <v>11</v>
      </c>
      <c r="M278" s="182" t="str">
        <f>IF(L278="","","-")</f>
        <v>-</v>
      </c>
      <c r="N278" s="135">
        <f>IF(P275="","",P275)</f>
        <v>5</v>
      </c>
      <c r="O278" s="278" t="str">
        <f>IF(S275="","",IF(S275="○","×",IF(S275="×","○")))</f>
        <v>○</v>
      </c>
      <c r="P278" s="281"/>
      <c r="Q278" s="282"/>
      <c r="R278" s="282"/>
      <c r="S278" s="283"/>
      <c r="T278" s="465" t="s">
        <v>410</v>
      </c>
      <c r="U278" s="466"/>
      <c r="V278" s="466"/>
      <c r="W278" s="467"/>
      <c r="X278" s="33"/>
      <c r="Y278"/>
      <c r="Z278"/>
      <c r="AA278"/>
      <c r="AB278"/>
      <c r="AC278"/>
      <c r="AD278"/>
      <c r="AE278"/>
    </row>
    <row r="279" spans="2:31" ht="9.75" customHeight="1">
      <c r="B279" s="75" t="s">
        <v>489</v>
      </c>
      <c r="C279" s="76" t="s">
        <v>298</v>
      </c>
      <c r="D279" s="79">
        <f>IF(R270="","",R270)</f>
        <v>11</v>
      </c>
      <c r="E279" s="182" t="str">
        <f t="shared" si="84"/>
        <v>-</v>
      </c>
      <c r="F279" s="126">
        <f>IF(P270="","",P270)</f>
        <v>6</v>
      </c>
      <c r="G279" s="279" t="str">
        <f>IF(I276="","",I276)</f>
        <v>-</v>
      </c>
      <c r="H279" s="124">
        <f>IF(R273="","",R273)</f>
        <v>11</v>
      </c>
      <c r="I279" s="182" t="str">
        <f t="shared" si="85"/>
        <v>-</v>
      </c>
      <c r="J279" s="126">
        <f>IF(P273="","",P273)</f>
        <v>9</v>
      </c>
      <c r="K279" s="279">
        <f>IF(M276="","",M276)</f>
      </c>
      <c r="L279" s="92">
        <f>IF(R276="","",R276)</f>
        <v>11</v>
      </c>
      <c r="M279" s="182" t="str">
        <f>IF(L279="","","-")</f>
        <v>-</v>
      </c>
      <c r="N279" s="126">
        <f>IF(P276="","",P276)</f>
        <v>3</v>
      </c>
      <c r="O279" s="279" t="str">
        <f>IF(Q276="","",Q276)</f>
        <v>-</v>
      </c>
      <c r="P279" s="284"/>
      <c r="Q279" s="285"/>
      <c r="R279" s="285"/>
      <c r="S279" s="286"/>
      <c r="T279" s="462"/>
      <c r="U279" s="463"/>
      <c r="V279" s="463"/>
      <c r="W279" s="464"/>
      <c r="X279" s="33"/>
      <c r="Y279"/>
      <c r="Z279"/>
      <c r="AA279"/>
      <c r="AB279"/>
      <c r="AC279"/>
      <c r="AD279"/>
      <c r="AE279"/>
    </row>
    <row r="280" spans="2:31" ht="9.75" customHeight="1" thickBot="1">
      <c r="B280" s="88"/>
      <c r="C280" s="47" t="s">
        <v>37</v>
      </c>
      <c r="D280" s="88">
        <f>IF(R271="","",R271)</f>
      </c>
      <c r="E280" s="194">
        <f t="shared" si="84"/>
      </c>
      <c r="F280" s="137">
        <f>IF(P271="","",P271)</f>
      </c>
      <c r="G280" s="280">
        <f>IF(I277="","",I277)</f>
      </c>
      <c r="H280" s="138">
        <f>IF(R274="","",R274)</f>
      </c>
      <c r="I280" s="194">
        <f t="shared" si="85"/>
      </c>
      <c r="J280" s="137">
        <f>IF(P274="","",P274)</f>
      </c>
      <c r="K280" s="280">
        <f>IF(M277="","",M277)</f>
      </c>
      <c r="L280" s="138">
        <f>IF(R277="","",R277)</f>
      </c>
      <c r="M280" s="194">
        <f>IF(L280="","","-")</f>
      </c>
      <c r="N280" s="137">
        <f>IF(P277="","",P277)</f>
      </c>
      <c r="O280" s="280">
        <f>IF(Q277="","",Q277)</f>
      </c>
      <c r="P280" s="287"/>
      <c r="Q280" s="242"/>
      <c r="R280" s="242"/>
      <c r="S280" s="243"/>
      <c r="T280" s="412" t="s">
        <v>190</v>
      </c>
      <c r="U280" s="413"/>
      <c r="V280" s="414" t="s">
        <v>189</v>
      </c>
      <c r="W280" s="415"/>
      <c r="X280" s="33"/>
      <c r="Y280"/>
      <c r="Z280"/>
      <c r="AA280"/>
      <c r="AB280"/>
      <c r="AC280"/>
      <c r="AD280"/>
      <c r="AE280"/>
    </row>
    <row r="281" spans="2:31" ht="9.75" customHeight="1" thickBot="1">
      <c r="B281" s="208"/>
      <c r="C281" s="33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5"/>
      <c r="U281" s="35"/>
      <c r="V281" s="35"/>
      <c r="W281" s="35"/>
      <c r="X281" s="33"/>
      <c r="Y281"/>
      <c r="Z281"/>
      <c r="AA281"/>
      <c r="AB281"/>
      <c r="AC281"/>
      <c r="AD281"/>
      <c r="AE281"/>
    </row>
    <row r="282" spans="2:31" ht="9.75" customHeight="1">
      <c r="B282" s="373" t="s">
        <v>182</v>
      </c>
      <c r="C282" s="374"/>
      <c r="D282" s="377" t="str">
        <f>B284</f>
        <v>西内広明</v>
      </c>
      <c r="E282" s="369"/>
      <c r="F282" s="369"/>
      <c r="G282" s="226"/>
      <c r="H282" s="368" t="str">
        <f>B287</f>
        <v>矢野幸博</v>
      </c>
      <c r="I282" s="369"/>
      <c r="J282" s="369"/>
      <c r="K282" s="226"/>
      <c r="L282" s="368" t="str">
        <f>B290</f>
        <v>三笠孝幸</v>
      </c>
      <c r="M282" s="369"/>
      <c r="N282" s="369"/>
      <c r="O282" s="226"/>
      <c r="P282" s="368" t="str">
        <f>B293</f>
        <v>久保敬志</v>
      </c>
      <c r="Q282" s="369"/>
      <c r="R282" s="369"/>
      <c r="S282" s="350"/>
      <c r="T282" s="456" t="s">
        <v>706</v>
      </c>
      <c r="U282" s="457"/>
      <c r="V282" s="457"/>
      <c r="W282" s="458"/>
      <c r="X282" s="33"/>
      <c r="Y282"/>
      <c r="Z282"/>
      <c r="AA282"/>
      <c r="AB282"/>
      <c r="AC282"/>
      <c r="AD282"/>
      <c r="AE282"/>
    </row>
    <row r="283" spans="2:31" ht="9.75" customHeight="1" thickBot="1">
      <c r="B283" s="375"/>
      <c r="C283" s="376"/>
      <c r="D283" s="385" t="str">
        <f>B285</f>
        <v>黒瀬雅彦</v>
      </c>
      <c r="E283" s="337"/>
      <c r="F283" s="337"/>
      <c r="G283" s="280"/>
      <c r="H283" s="354" t="str">
        <f>B288</f>
        <v>小野雅志</v>
      </c>
      <c r="I283" s="337"/>
      <c r="J283" s="337"/>
      <c r="K283" s="280"/>
      <c r="L283" s="354" t="str">
        <f>B291</f>
        <v>宮原泰大</v>
      </c>
      <c r="M283" s="337"/>
      <c r="N283" s="337"/>
      <c r="O283" s="280"/>
      <c r="P283" s="354" t="str">
        <f>B294</f>
        <v>大久保宏茂</v>
      </c>
      <c r="Q283" s="337"/>
      <c r="R283" s="337"/>
      <c r="S283" s="355"/>
      <c r="T283" s="453" t="s">
        <v>707</v>
      </c>
      <c r="U283" s="454"/>
      <c r="V283" s="454"/>
      <c r="W283" s="455"/>
      <c r="X283" s="33"/>
      <c r="Y283"/>
      <c r="Z283"/>
      <c r="AA283"/>
      <c r="AB283"/>
      <c r="AC283"/>
      <c r="AD283"/>
      <c r="AE283"/>
    </row>
    <row r="284" spans="2:31" ht="9.75" customHeight="1">
      <c r="B284" s="75" t="s">
        <v>528</v>
      </c>
      <c r="C284" s="76" t="s">
        <v>530</v>
      </c>
      <c r="D284" s="215"/>
      <c r="E284" s="216"/>
      <c r="F284" s="216"/>
      <c r="G284" s="217"/>
      <c r="H284" s="181">
        <v>11</v>
      </c>
      <c r="I284" s="182" t="str">
        <f>IF(H284="","","-")</f>
        <v>-</v>
      </c>
      <c r="J284" s="94">
        <v>4</v>
      </c>
      <c r="K284" s="223" t="s">
        <v>398</v>
      </c>
      <c r="L284" s="181">
        <v>11</v>
      </c>
      <c r="M284" s="183" t="str">
        <f aca="true" t="shared" si="86" ref="M284:M289">IF(L284="","","-")</f>
        <v>-</v>
      </c>
      <c r="N284" s="184">
        <v>1</v>
      </c>
      <c r="O284" s="226" t="s">
        <v>398</v>
      </c>
      <c r="P284" s="195">
        <v>11</v>
      </c>
      <c r="Q284" s="183" t="str">
        <f aca="true" t="shared" si="87" ref="Q284:Q292">IF(P284="","","-")</f>
        <v>-</v>
      </c>
      <c r="R284" s="186">
        <v>2</v>
      </c>
      <c r="S284" s="350" t="s">
        <v>398</v>
      </c>
      <c r="T284" s="459" t="s">
        <v>410</v>
      </c>
      <c r="U284" s="460"/>
      <c r="V284" s="460"/>
      <c r="W284" s="461"/>
      <c r="X284" s="33"/>
      <c r="Y284"/>
      <c r="Z284"/>
      <c r="AA284"/>
      <c r="AB284"/>
      <c r="AC284"/>
      <c r="AD284"/>
      <c r="AE284"/>
    </row>
    <row r="285" spans="2:31" ht="9.75" customHeight="1">
      <c r="B285" s="75" t="s">
        <v>532</v>
      </c>
      <c r="C285" s="76" t="s">
        <v>530</v>
      </c>
      <c r="D285" s="218"/>
      <c r="E285" s="285"/>
      <c r="F285" s="285"/>
      <c r="G285" s="219"/>
      <c r="H285" s="181">
        <v>11</v>
      </c>
      <c r="I285" s="182" t="str">
        <f>IF(H285="","","-")</f>
        <v>-</v>
      </c>
      <c r="J285" s="185">
        <v>4</v>
      </c>
      <c r="K285" s="224"/>
      <c r="L285" s="181">
        <v>11</v>
      </c>
      <c r="M285" s="182" t="str">
        <f t="shared" si="86"/>
        <v>-</v>
      </c>
      <c r="N285" s="186">
        <v>1</v>
      </c>
      <c r="O285" s="279"/>
      <c r="P285" s="181">
        <v>11</v>
      </c>
      <c r="Q285" s="182" t="str">
        <f t="shared" si="87"/>
        <v>-</v>
      </c>
      <c r="R285" s="186">
        <v>4</v>
      </c>
      <c r="S285" s="342"/>
      <c r="T285" s="462"/>
      <c r="U285" s="463"/>
      <c r="V285" s="463"/>
      <c r="W285" s="464"/>
      <c r="X285" s="33"/>
      <c r="Y285"/>
      <c r="Z285"/>
      <c r="AA285"/>
      <c r="AB285"/>
      <c r="AC285"/>
      <c r="AD285"/>
      <c r="AE285"/>
    </row>
    <row r="286" spans="2:31" ht="9.75" customHeight="1">
      <c r="B286" s="77"/>
      <c r="C286" s="45" t="s">
        <v>708</v>
      </c>
      <c r="D286" s="220"/>
      <c r="E286" s="221"/>
      <c r="F286" s="221"/>
      <c r="G286" s="222"/>
      <c r="H286" s="108"/>
      <c r="I286" s="182">
        <f>IF(H286="","","-")</f>
      </c>
      <c r="J286" s="187"/>
      <c r="K286" s="225"/>
      <c r="L286" s="188"/>
      <c r="M286" s="189">
        <f t="shared" si="86"/>
      </c>
      <c r="N286" s="187"/>
      <c r="O286" s="210"/>
      <c r="P286" s="188"/>
      <c r="Q286" s="189">
        <f t="shared" si="87"/>
      </c>
      <c r="R286" s="187"/>
      <c r="S286" s="343"/>
      <c r="T286" s="401" t="s">
        <v>190</v>
      </c>
      <c r="U286" s="402"/>
      <c r="V286" s="403" t="s">
        <v>189</v>
      </c>
      <c r="W286" s="404"/>
      <c r="X286" s="33"/>
      <c r="Y286"/>
      <c r="Z286"/>
      <c r="AA286"/>
      <c r="AB286"/>
      <c r="AC286"/>
      <c r="AD286"/>
      <c r="AE286"/>
    </row>
    <row r="287" spans="2:31" ht="9.75" customHeight="1">
      <c r="B287" s="75" t="s">
        <v>520</v>
      </c>
      <c r="C287" s="78" t="s">
        <v>726</v>
      </c>
      <c r="D287" s="113">
        <f>IF(J284="","",J284)</f>
        <v>4</v>
      </c>
      <c r="E287" s="182" t="str">
        <f aca="true" t="shared" si="88" ref="E287:E295">IF(D287="","","-")</f>
        <v>-</v>
      </c>
      <c r="F287" s="126">
        <f>IF(H284="","",H284)</f>
        <v>11</v>
      </c>
      <c r="G287" s="278" t="str">
        <f>IF(K284="","",IF(K284="○","×",IF(K284="×","○")))</f>
        <v>×</v>
      </c>
      <c r="H287" s="281"/>
      <c r="I287" s="282"/>
      <c r="J287" s="282"/>
      <c r="K287" s="211"/>
      <c r="L287" s="190">
        <v>11</v>
      </c>
      <c r="M287" s="182" t="str">
        <f t="shared" si="86"/>
        <v>-</v>
      </c>
      <c r="N287" s="186">
        <v>7</v>
      </c>
      <c r="O287" s="279" t="s">
        <v>398</v>
      </c>
      <c r="P287" s="92">
        <v>11</v>
      </c>
      <c r="Q287" s="182" t="str">
        <f t="shared" si="87"/>
        <v>-</v>
      </c>
      <c r="R287" s="186">
        <v>3</v>
      </c>
      <c r="S287" s="341" t="s">
        <v>398</v>
      </c>
      <c r="T287" s="465" t="s">
        <v>411</v>
      </c>
      <c r="U287" s="466"/>
      <c r="V287" s="466"/>
      <c r="W287" s="467"/>
      <c r="X287" s="33"/>
      <c r="Y287"/>
      <c r="Z287"/>
      <c r="AA287"/>
      <c r="AB287"/>
      <c r="AC287"/>
      <c r="AD287"/>
      <c r="AE287"/>
    </row>
    <row r="288" spans="2:31" ht="9.75" customHeight="1">
      <c r="B288" s="75" t="s">
        <v>522</v>
      </c>
      <c r="C288" s="76" t="s">
        <v>726</v>
      </c>
      <c r="D288" s="79">
        <f>IF(J285="","",J285)</f>
        <v>4</v>
      </c>
      <c r="E288" s="182" t="str">
        <f t="shared" si="88"/>
        <v>-</v>
      </c>
      <c r="F288" s="126">
        <f>IF(H285="","",H285)</f>
        <v>11</v>
      </c>
      <c r="G288" s="279" t="str">
        <f>IF(I285="","",I285)</f>
        <v>-</v>
      </c>
      <c r="H288" s="284"/>
      <c r="I288" s="285"/>
      <c r="J288" s="285"/>
      <c r="K288" s="219"/>
      <c r="L288" s="190">
        <v>11</v>
      </c>
      <c r="M288" s="182" t="str">
        <f t="shared" si="86"/>
        <v>-</v>
      </c>
      <c r="N288" s="186">
        <v>1</v>
      </c>
      <c r="O288" s="279"/>
      <c r="P288" s="124">
        <v>11</v>
      </c>
      <c r="Q288" s="182" t="str">
        <f t="shared" si="87"/>
        <v>-</v>
      </c>
      <c r="R288" s="94">
        <v>0</v>
      </c>
      <c r="S288" s="342"/>
      <c r="T288" s="462"/>
      <c r="U288" s="463"/>
      <c r="V288" s="463"/>
      <c r="W288" s="464"/>
      <c r="X288" s="33"/>
      <c r="Y288"/>
      <c r="Z288"/>
      <c r="AA288"/>
      <c r="AB288"/>
      <c r="AC288"/>
      <c r="AD288"/>
      <c r="AE288"/>
    </row>
    <row r="289" spans="2:31" ht="9.75" customHeight="1">
      <c r="B289" s="77"/>
      <c r="C289" s="46" t="s">
        <v>38</v>
      </c>
      <c r="D289" s="77">
        <f>IF(J286="","",J286)</f>
      </c>
      <c r="E289" s="182">
        <f t="shared" si="88"/>
      </c>
      <c r="F289" s="109">
        <f>IF(H286="","",H286)</f>
      </c>
      <c r="G289" s="210">
        <f>IF(I286="","",I286)</f>
      </c>
      <c r="H289" s="288"/>
      <c r="I289" s="221"/>
      <c r="J289" s="221"/>
      <c r="K289" s="222"/>
      <c r="L289" s="130"/>
      <c r="M289" s="182">
        <f t="shared" si="86"/>
      </c>
      <c r="N289" s="131"/>
      <c r="O289" s="210"/>
      <c r="P289" s="196"/>
      <c r="Q289" s="189">
        <f t="shared" si="87"/>
      </c>
      <c r="R289" s="109"/>
      <c r="S289" s="343"/>
      <c r="T289" s="408" t="s">
        <v>187</v>
      </c>
      <c r="U289" s="409"/>
      <c r="V289" s="410" t="s">
        <v>186</v>
      </c>
      <c r="W289" s="411"/>
      <c r="X289" s="33"/>
      <c r="Y289"/>
      <c r="Z289"/>
      <c r="AA289"/>
      <c r="AB289"/>
      <c r="AC289"/>
      <c r="AD289"/>
      <c r="AE289"/>
    </row>
    <row r="290" spans="2:31" ht="9.75" customHeight="1">
      <c r="B290" s="79" t="s">
        <v>515</v>
      </c>
      <c r="C290" s="76" t="s">
        <v>736</v>
      </c>
      <c r="D290" s="79">
        <f>IF(N284="","",N284)</f>
        <v>1</v>
      </c>
      <c r="E290" s="192" t="str">
        <f t="shared" si="88"/>
        <v>-</v>
      </c>
      <c r="F290" s="126">
        <f>IF(L284="","",L284)</f>
        <v>11</v>
      </c>
      <c r="G290" s="278" t="str">
        <f>IF(O284="","",IF(O284="○","×",IF(O284="×","○")))</f>
        <v>×</v>
      </c>
      <c r="H290" s="124">
        <f>IF(N287="","",N287)</f>
        <v>7</v>
      </c>
      <c r="I290" s="182" t="str">
        <f aca="true" t="shared" si="89" ref="I290:I295">IF(H290="","","-")</f>
        <v>-</v>
      </c>
      <c r="J290" s="126">
        <f>IF(L287="","",L287)</f>
        <v>11</v>
      </c>
      <c r="K290" s="278" t="str">
        <f>IF(O287="","",IF(O287="○","×",IF(O287="×","○")))</f>
        <v>×</v>
      </c>
      <c r="L290" s="281"/>
      <c r="M290" s="282"/>
      <c r="N290" s="282"/>
      <c r="O290" s="211"/>
      <c r="P290" s="190">
        <v>11</v>
      </c>
      <c r="Q290" s="182" t="str">
        <f t="shared" si="87"/>
        <v>-</v>
      </c>
      <c r="R290" s="186">
        <v>8</v>
      </c>
      <c r="S290" s="341" t="s">
        <v>402</v>
      </c>
      <c r="T290" s="462" t="s">
        <v>413</v>
      </c>
      <c r="U290" s="463"/>
      <c r="V290" s="463"/>
      <c r="W290" s="464"/>
      <c r="X290" s="33"/>
      <c r="Y290"/>
      <c r="Z290"/>
      <c r="AA290"/>
      <c r="AB290"/>
      <c r="AC290"/>
      <c r="AD290"/>
      <c r="AE290"/>
    </row>
    <row r="291" spans="2:31" ht="9.75" customHeight="1">
      <c r="B291" s="79" t="s">
        <v>518</v>
      </c>
      <c r="C291" s="76" t="s">
        <v>736</v>
      </c>
      <c r="D291" s="79">
        <f>IF(N285="","",N285)</f>
        <v>1</v>
      </c>
      <c r="E291" s="182" t="str">
        <f t="shared" si="88"/>
        <v>-</v>
      </c>
      <c r="F291" s="126">
        <f>IF(L285="","",L285)</f>
        <v>11</v>
      </c>
      <c r="G291" s="279">
        <f>IF(I288="","",I288)</f>
      </c>
      <c r="H291" s="124">
        <f>IF(N288="","",N288)</f>
        <v>1</v>
      </c>
      <c r="I291" s="182" t="str">
        <f t="shared" si="89"/>
        <v>-</v>
      </c>
      <c r="J291" s="126">
        <f>IF(L288="","",L288)</f>
        <v>11</v>
      </c>
      <c r="K291" s="279" t="str">
        <f>IF(M288="","",M288)</f>
        <v>-</v>
      </c>
      <c r="L291" s="284"/>
      <c r="M291" s="285"/>
      <c r="N291" s="285"/>
      <c r="O291" s="219"/>
      <c r="P291" s="190">
        <v>1</v>
      </c>
      <c r="Q291" s="182" t="str">
        <f t="shared" si="87"/>
        <v>-</v>
      </c>
      <c r="R291" s="94">
        <v>11</v>
      </c>
      <c r="S291" s="342"/>
      <c r="T291" s="462"/>
      <c r="U291" s="463"/>
      <c r="V291" s="463"/>
      <c r="W291" s="464"/>
      <c r="X291" s="33"/>
      <c r="Y291"/>
      <c r="Z291"/>
      <c r="AA291"/>
      <c r="AB291"/>
      <c r="AC291"/>
      <c r="AD291"/>
      <c r="AE291"/>
    </row>
    <row r="292" spans="2:31" ht="9.75" customHeight="1">
      <c r="B292" s="77"/>
      <c r="C292" s="45" t="s">
        <v>39</v>
      </c>
      <c r="D292" s="77">
        <f>IF(N286="","",N286)</f>
      </c>
      <c r="E292" s="189">
        <f t="shared" si="88"/>
      </c>
      <c r="F292" s="131">
        <f>IF(L286="","",L286)</f>
      </c>
      <c r="G292" s="210">
        <f>IF(I289="","",I289)</f>
      </c>
      <c r="H292" s="130">
        <f>IF(N289="","",N289)</f>
      </c>
      <c r="I292" s="182">
        <f t="shared" si="89"/>
      </c>
      <c r="J292" s="131">
        <f>IF(L289="","",L289)</f>
      </c>
      <c r="K292" s="210">
        <f>IF(M289="","",M289)</f>
      </c>
      <c r="L292" s="288"/>
      <c r="M292" s="221"/>
      <c r="N292" s="221"/>
      <c r="O292" s="222"/>
      <c r="P292" s="130">
        <v>5</v>
      </c>
      <c r="Q292" s="182" t="str">
        <f t="shared" si="87"/>
        <v>-</v>
      </c>
      <c r="R292" s="131">
        <v>11</v>
      </c>
      <c r="S292" s="343"/>
      <c r="T292" s="401" t="s">
        <v>189</v>
      </c>
      <c r="U292" s="402"/>
      <c r="V292" s="403" t="s">
        <v>190</v>
      </c>
      <c r="W292" s="404"/>
      <c r="X292" s="33"/>
      <c r="Y292"/>
      <c r="Z292"/>
      <c r="AA292"/>
      <c r="AB292"/>
      <c r="AC292"/>
      <c r="AD292"/>
      <c r="AE292"/>
    </row>
    <row r="293" spans="2:31" ht="9.75" customHeight="1">
      <c r="B293" s="75" t="s">
        <v>496</v>
      </c>
      <c r="C293" s="78" t="s">
        <v>313</v>
      </c>
      <c r="D293" s="79">
        <f>IF(R284="","",R284)</f>
        <v>2</v>
      </c>
      <c r="E293" s="182" t="str">
        <f t="shared" si="88"/>
        <v>-</v>
      </c>
      <c r="F293" s="126">
        <f>IF(P284="","",P284)</f>
        <v>11</v>
      </c>
      <c r="G293" s="278" t="str">
        <f>IF(S284="","",IF(S284="○","×",IF(S284="×","○")))</f>
        <v>×</v>
      </c>
      <c r="H293" s="124">
        <f>IF(R287="","",R287)</f>
        <v>3</v>
      </c>
      <c r="I293" s="192" t="str">
        <f t="shared" si="89"/>
        <v>-</v>
      </c>
      <c r="J293" s="126">
        <f>IF(P287="","",P287)</f>
        <v>11</v>
      </c>
      <c r="K293" s="278" t="str">
        <f>IF(S287="","",IF(S287="○","×",IF(S287="×","○")))</f>
        <v>×</v>
      </c>
      <c r="L293" s="133">
        <f>IF(R290="","",R290)</f>
        <v>8</v>
      </c>
      <c r="M293" s="182" t="str">
        <f>IF(L293="","","-")</f>
        <v>-</v>
      </c>
      <c r="N293" s="135">
        <f>IF(P290="","",P290)</f>
        <v>11</v>
      </c>
      <c r="O293" s="278" t="str">
        <f>IF(S290="","",IF(S290="○","×",IF(S290="×","○")))</f>
        <v>○</v>
      </c>
      <c r="P293" s="281"/>
      <c r="Q293" s="282"/>
      <c r="R293" s="282"/>
      <c r="S293" s="283"/>
      <c r="T293" s="465" t="s">
        <v>412</v>
      </c>
      <c r="U293" s="466"/>
      <c r="V293" s="466"/>
      <c r="W293" s="467"/>
      <c r="X293" s="33"/>
      <c r="Y293"/>
      <c r="Z293"/>
      <c r="AA293"/>
      <c r="AB293"/>
      <c r="AC293"/>
      <c r="AD293"/>
      <c r="AE293"/>
    </row>
    <row r="294" spans="2:31" ht="9.75" customHeight="1">
      <c r="B294" s="75" t="s">
        <v>314</v>
      </c>
      <c r="C294" s="76" t="s">
        <v>313</v>
      </c>
      <c r="D294" s="79">
        <f>IF(R285="","",R285)</f>
        <v>4</v>
      </c>
      <c r="E294" s="182" t="str">
        <f t="shared" si="88"/>
        <v>-</v>
      </c>
      <c r="F294" s="126">
        <f>IF(P285="","",P285)</f>
        <v>11</v>
      </c>
      <c r="G294" s="279" t="str">
        <f>IF(I291="","",I291)</f>
        <v>-</v>
      </c>
      <c r="H294" s="124">
        <f>IF(R288="","",R288)</f>
        <v>0</v>
      </c>
      <c r="I294" s="182" t="str">
        <f t="shared" si="89"/>
        <v>-</v>
      </c>
      <c r="J294" s="126">
        <f>IF(P288="","",P288)</f>
        <v>11</v>
      </c>
      <c r="K294" s="279">
        <f>IF(M291="","",M291)</f>
      </c>
      <c r="L294" s="92">
        <f>IF(R291="","",R291)</f>
        <v>11</v>
      </c>
      <c r="M294" s="182" t="str">
        <f>IF(L294="","","-")</f>
        <v>-</v>
      </c>
      <c r="N294" s="126">
        <f>IF(P291="","",P291)</f>
        <v>1</v>
      </c>
      <c r="O294" s="279" t="str">
        <f>IF(Q291="","",Q291)</f>
        <v>-</v>
      </c>
      <c r="P294" s="284"/>
      <c r="Q294" s="285"/>
      <c r="R294" s="285"/>
      <c r="S294" s="286"/>
      <c r="T294" s="462"/>
      <c r="U294" s="463"/>
      <c r="V294" s="463"/>
      <c r="W294" s="464"/>
      <c r="X294" s="33"/>
      <c r="Y294"/>
      <c r="Z294"/>
      <c r="AA294"/>
      <c r="AB294"/>
      <c r="AC294"/>
      <c r="AD294"/>
      <c r="AE294"/>
    </row>
    <row r="295" spans="2:31" ht="9.75" customHeight="1" thickBot="1">
      <c r="B295" s="88"/>
      <c r="C295" s="47" t="s">
        <v>37</v>
      </c>
      <c r="D295" s="88">
        <f>IF(R286="","",R286)</f>
      </c>
      <c r="E295" s="194">
        <f t="shared" si="88"/>
      </c>
      <c r="F295" s="137">
        <f>IF(P286="","",P286)</f>
      </c>
      <c r="G295" s="280">
        <f>IF(I292="","",I292)</f>
      </c>
      <c r="H295" s="138">
        <f>IF(R289="","",R289)</f>
      </c>
      <c r="I295" s="194">
        <f t="shared" si="89"/>
      </c>
      <c r="J295" s="137">
        <f>IF(P289="","",P289)</f>
      </c>
      <c r="K295" s="280">
        <f>IF(M292="","",M292)</f>
      </c>
      <c r="L295" s="138">
        <f>IF(R292="","",R292)</f>
        <v>11</v>
      </c>
      <c r="M295" s="194" t="str">
        <f>IF(L295="","","-")</f>
        <v>-</v>
      </c>
      <c r="N295" s="137">
        <f>IF(P292="","",P292)</f>
        <v>5</v>
      </c>
      <c r="O295" s="280" t="str">
        <f>IF(Q292="","",Q292)</f>
        <v>-</v>
      </c>
      <c r="P295" s="287"/>
      <c r="Q295" s="242"/>
      <c r="R295" s="242"/>
      <c r="S295" s="243"/>
      <c r="T295" s="412" t="s">
        <v>186</v>
      </c>
      <c r="U295" s="413"/>
      <c r="V295" s="414" t="s">
        <v>187</v>
      </c>
      <c r="W295" s="415"/>
      <c r="X295" s="33"/>
      <c r="Y295"/>
      <c r="Z295"/>
      <c r="AA295"/>
      <c r="AB295"/>
      <c r="AC295"/>
      <c r="AD295"/>
      <c r="AE295"/>
    </row>
    <row r="296" spans="2:31" ht="9.75" customHeight="1">
      <c r="B296" s="38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AB296"/>
      <c r="AC296"/>
      <c r="AD296"/>
      <c r="AE296"/>
    </row>
    <row r="297" spans="28:31" ht="9.75" customHeight="1">
      <c r="AB297"/>
      <c r="AC297"/>
      <c r="AD297"/>
      <c r="AE297"/>
    </row>
    <row r="298" spans="29:31" ht="9.75" customHeight="1">
      <c r="AC298"/>
      <c r="AD298"/>
      <c r="AE298"/>
    </row>
    <row r="299" spans="2:31" ht="9.75" customHeight="1">
      <c r="B299" s="271" t="s">
        <v>68</v>
      </c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AC299"/>
      <c r="AD299"/>
      <c r="AE299"/>
    </row>
    <row r="300" spans="2:31" ht="9.75" customHeight="1">
      <c r="B300" s="271"/>
      <c r="C300" s="271"/>
      <c r="D300" s="271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AC300"/>
      <c r="AD300"/>
      <c r="AE300"/>
    </row>
    <row r="301" spans="2:27" ht="9.75" customHeight="1" thickBot="1">
      <c r="B301" s="244" t="s">
        <v>336</v>
      </c>
      <c r="C301" s="448" t="s">
        <v>191</v>
      </c>
      <c r="D301" s="449"/>
      <c r="E301" s="449"/>
      <c r="F301" s="449"/>
      <c r="G301" s="450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2:27" ht="9.75" customHeight="1" thickTop="1">
      <c r="B302" s="244"/>
      <c r="C302" s="445" t="s">
        <v>192</v>
      </c>
      <c r="D302" s="446"/>
      <c r="E302" s="446"/>
      <c r="F302" s="446"/>
      <c r="G302" s="447"/>
      <c r="H302" s="159">
        <v>11</v>
      </c>
      <c r="I302" s="159">
        <v>9</v>
      </c>
      <c r="J302" s="160">
        <v>11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2:28" ht="4.5" customHeight="1" thickBot="1">
      <c r="B303" s="2"/>
      <c r="C303" s="37"/>
      <c r="D303" s="37"/>
      <c r="E303" s="37"/>
      <c r="F303" s="37"/>
      <c r="G303" s="37"/>
      <c r="H303" s="37"/>
      <c r="I303" s="37"/>
      <c r="J303" s="161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/>
    </row>
    <row r="304" spans="2:31" ht="4.5" customHeight="1" thickTop="1">
      <c r="B304" s="2"/>
      <c r="C304" s="36"/>
      <c r="D304" s="36"/>
      <c r="E304" s="36"/>
      <c r="F304" s="36"/>
      <c r="G304" s="36"/>
      <c r="H304" s="37"/>
      <c r="I304" s="37"/>
      <c r="J304" s="162"/>
      <c r="K304" s="163"/>
      <c r="L304" s="159"/>
      <c r="M304" s="197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/>
      <c r="AC304"/>
      <c r="AD304"/>
      <c r="AE304"/>
    </row>
    <row r="305" spans="2:31" ht="9.75" customHeight="1">
      <c r="B305" s="244" t="s">
        <v>337</v>
      </c>
      <c r="C305" s="448" t="s">
        <v>193</v>
      </c>
      <c r="D305" s="449"/>
      <c r="E305" s="449"/>
      <c r="F305" s="449"/>
      <c r="G305" s="450"/>
      <c r="H305" s="164">
        <v>8</v>
      </c>
      <c r="I305" s="164">
        <v>11</v>
      </c>
      <c r="J305" s="165">
        <v>3</v>
      </c>
      <c r="K305" s="37"/>
      <c r="L305" s="37"/>
      <c r="M305" s="162"/>
      <c r="N305" s="36"/>
      <c r="O305" s="36"/>
      <c r="P305" s="452" t="s">
        <v>72</v>
      </c>
      <c r="Q305" s="452"/>
      <c r="R305" s="452"/>
      <c r="S305" s="452"/>
      <c r="T305" s="452"/>
      <c r="U305" s="452"/>
      <c r="V305" s="452"/>
      <c r="W305" s="452"/>
      <c r="X305" s="452"/>
      <c r="Y305" s="452"/>
      <c r="Z305" s="452"/>
      <c r="AA305" s="452"/>
      <c r="AB305"/>
      <c r="AC305"/>
      <c r="AD305"/>
      <c r="AE305"/>
    </row>
    <row r="306" spans="2:31" ht="9.75" customHeight="1">
      <c r="B306" s="244"/>
      <c r="C306" s="445" t="s">
        <v>194</v>
      </c>
      <c r="D306" s="446"/>
      <c r="E306" s="446"/>
      <c r="F306" s="446"/>
      <c r="G306" s="447"/>
      <c r="H306" s="36"/>
      <c r="I306" s="36"/>
      <c r="J306" s="36"/>
      <c r="K306" s="37"/>
      <c r="L306" s="37"/>
      <c r="M306" s="162">
        <v>13</v>
      </c>
      <c r="N306" s="36">
        <v>8</v>
      </c>
      <c r="O306" s="36">
        <v>9</v>
      </c>
      <c r="P306" s="424"/>
      <c r="Q306" s="424"/>
      <c r="R306" s="424"/>
      <c r="S306" s="424"/>
      <c r="T306" s="424"/>
      <c r="U306" s="424"/>
      <c r="V306" s="424"/>
      <c r="W306" s="424"/>
      <c r="X306" s="424"/>
      <c r="Y306" s="424"/>
      <c r="Z306" s="424"/>
      <c r="AA306" s="424"/>
      <c r="AB306"/>
      <c r="AC306"/>
      <c r="AD306"/>
      <c r="AE306"/>
    </row>
    <row r="307" spans="2:31" ht="4.5" customHeight="1" thickBot="1">
      <c r="B307" s="4"/>
      <c r="C307" s="36"/>
      <c r="D307" s="36"/>
      <c r="E307" s="36"/>
      <c r="F307" s="36"/>
      <c r="G307" s="36"/>
      <c r="H307" s="36"/>
      <c r="I307" s="36"/>
      <c r="J307" s="36"/>
      <c r="K307" s="37"/>
      <c r="L307" s="37"/>
      <c r="M307" s="162"/>
      <c r="N307" s="36"/>
      <c r="O307" s="36"/>
      <c r="P307" s="436" t="s">
        <v>197</v>
      </c>
      <c r="Q307" s="437"/>
      <c r="R307" s="437"/>
      <c r="S307" s="437"/>
      <c r="T307" s="437"/>
      <c r="U307" s="437"/>
      <c r="V307" s="437"/>
      <c r="W307" s="437"/>
      <c r="X307" s="437"/>
      <c r="Y307" s="437"/>
      <c r="Z307" s="437"/>
      <c r="AA307" s="438"/>
      <c r="AB307"/>
      <c r="AC307"/>
      <c r="AD307"/>
      <c r="AE307"/>
    </row>
    <row r="308" spans="2:31" ht="4.5" customHeight="1" thickTop="1">
      <c r="B308" s="2"/>
      <c r="C308" s="36"/>
      <c r="D308" s="36"/>
      <c r="E308" s="36"/>
      <c r="F308" s="36"/>
      <c r="G308" s="36"/>
      <c r="H308" s="36"/>
      <c r="I308" s="36"/>
      <c r="J308" s="36"/>
      <c r="K308" s="37"/>
      <c r="L308" s="37"/>
      <c r="M308" s="37"/>
      <c r="N308" s="171"/>
      <c r="O308" s="159"/>
      <c r="P308" s="439"/>
      <c r="Q308" s="440"/>
      <c r="R308" s="440"/>
      <c r="S308" s="440"/>
      <c r="T308" s="440"/>
      <c r="U308" s="440"/>
      <c r="V308" s="440"/>
      <c r="W308" s="440"/>
      <c r="X308" s="440"/>
      <c r="Y308" s="440"/>
      <c r="Z308" s="440"/>
      <c r="AA308" s="441"/>
      <c r="AB308"/>
      <c r="AC308"/>
      <c r="AD308"/>
      <c r="AE308"/>
    </row>
    <row r="309" spans="2:31" ht="9.75" customHeight="1">
      <c r="B309" s="244" t="s">
        <v>335</v>
      </c>
      <c r="C309" s="448" t="s">
        <v>195</v>
      </c>
      <c r="D309" s="449"/>
      <c r="E309" s="449"/>
      <c r="F309" s="449"/>
      <c r="G309" s="450"/>
      <c r="H309" s="36"/>
      <c r="I309" s="36"/>
      <c r="J309" s="36"/>
      <c r="K309" s="37"/>
      <c r="L309" s="37"/>
      <c r="M309" s="37">
        <v>10</v>
      </c>
      <c r="N309" s="147">
        <v>11</v>
      </c>
      <c r="O309" s="37">
        <v>11</v>
      </c>
      <c r="P309" s="442" t="s">
        <v>198</v>
      </c>
      <c r="Q309" s="443"/>
      <c r="R309" s="443"/>
      <c r="S309" s="443"/>
      <c r="T309" s="443"/>
      <c r="U309" s="443"/>
      <c r="V309" s="443"/>
      <c r="W309" s="443"/>
      <c r="X309" s="443"/>
      <c r="Y309" s="443"/>
      <c r="Z309" s="443"/>
      <c r="AA309" s="444"/>
      <c r="AB309"/>
      <c r="AC309"/>
      <c r="AD309"/>
      <c r="AE309"/>
    </row>
    <row r="310" spans="2:31" ht="9.75" customHeight="1">
      <c r="B310" s="244"/>
      <c r="C310" s="445" t="s">
        <v>196</v>
      </c>
      <c r="D310" s="446"/>
      <c r="E310" s="446"/>
      <c r="F310" s="446"/>
      <c r="G310" s="447"/>
      <c r="H310" s="169">
        <v>5</v>
      </c>
      <c r="I310" s="169">
        <v>5</v>
      </c>
      <c r="J310" s="170"/>
      <c r="K310" s="37"/>
      <c r="L310" s="37"/>
      <c r="M310" s="37"/>
      <c r="N310" s="147"/>
      <c r="O310" s="37"/>
      <c r="P310" s="451" t="s">
        <v>73</v>
      </c>
      <c r="Q310" s="451"/>
      <c r="R310" s="451"/>
      <c r="S310" s="451"/>
      <c r="T310" s="451"/>
      <c r="U310" s="451"/>
      <c r="V310" s="451"/>
      <c r="W310" s="451"/>
      <c r="X310" s="451"/>
      <c r="Y310" s="451"/>
      <c r="Z310" s="451"/>
      <c r="AA310" s="451"/>
      <c r="AB310"/>
      <c r="AC310"/>
      <c r="AD310"/>
      <c r="AE310"/>
    </row>
    <row r="311" spans="2:31" ht="4.5" customHeight="1" thickBot="1">
      <c r="B311" s="2"/>
      <c r="C311" s="36"/>
      <c r="D311" s="36"/>
      <c r="E311" s="36"/>
      <c r="F311" s="36"/>
      <c r="G311" s="36"/>
      <c r="H311" s="37"/>
      <c r="I311" s="37"/>
      <c r="J311" s="162"/>
      <c r="K311" s="37"/>
      <c r="L311" s="37"/>
      <c r="M311" s="37"/>
      <c r="N311" s="147"/>
      <c r="O311" s="37"/>
      <c r="P311" s="436" t="s">
        <v>191</v>
      </c>
      <c r="Q311" s="437"/>
      <c r="R311" s="437"/>
      <c r="S311" s="437"/>
      <c r="T311" s="437"/>
      <c r="U311" s="437"/>
      <c r="V311" s="437"/>
      <c r="W311" s="437"/>
      <c r="X311" s="437"/>
      <c r="Y311" s="437"/>
      <c r="Z311" s="437"/>
      <c r="AA311" s="438"/>
      <c r="AB311"/>
      <c r="AC311"/>
      <c r="AD311"/>
      <c r="AE311"/>
    </row>
    <row r="312" spans="2:31" ht="4.5" customHeight="1" thickTop="1">
      <c r="B312" s="2"/>
      <c r="C312" s="36"/>
      <c r="D312" s="36"/>
      <c r="E312" s="36"/>
      <c r="F312" s="36"/>
      <c r="G312" s="36"/>
      <c r="H312" s="37"/>
      <c r="I312" s="37"/>
      <c r="J312" s="161"/>
      <c r="K312" s="171"/>
      <c r="L312" s="159"/>
      <c r="M312" s="159"/>
      <c r="N312" s="36"/>
      <c r="O312" s="36"/>
      <c r="P312" s="439"/>
      <c r="Q312" s="440"/>
      <c r="R312" s="440"/>
      <c r="S312" s="440"/>
      <c r="T312" s="440"/>
      <c r="U312" s="440"/>
      <c r="V312" s="440"/>
      <c r="W312" s="440"/>
      <c r="X312" s="440"/>
      <c r="Y312" s="440"/>
      <c r="Z312" s="440"/>
      <c r="AA312" s="441"/>
      <c r="AB312"/>
      <c r="AC312"/>
      <c r="AD312"/>
      <c r="AE312"/>
    </row>
    <row r="313" spans="2:31" ht="9.75" customHeight="1" thickBot="1">
      <c r="B313" s="244" t="s">
        <v>338</v>
      </c>
      <c r="C313" s="448" t="s">
        <v>197</v>
      </c>
      <c r="D313" s="449"/>
      <c r="E313" s="449"/>
      <c r="F313" s="449"/>
      <c r="G313" s="450"/>
      <c r="H313" s="167">
        <v>11</v>
      </c>
      <c r="I313" s="167">
        <v>11</v>
      </c>
      <c r="J313" s="173"/>
      <c r="K313" s="36"/>
      <c r="L313" s="36"/>
      <c r="M313" s="36"/>
      <c r="N313" s="36"/>
      <c r="O313" s="36"/>
      <c r="P313" s="442" t="s">
        <v>192</v>
      </c>
      <c r="Q313" s="443"/>
      <c r="R313" s="443"/>
      <c r="S313" s="443"/>
      <c r="T313" s="443"/>
      <c r="U313" s="443"/>
      <c r="V313" s="443"/>
      <c r="W313" s="443"/>
      <c r="X313" s="443"/>
      <c r="Y313" s="443"/>
      <c r="Z313" s="443"/>
      <c r="AA313" s="444"/>
      <c r="AB313"/>
      <c r="AC313"/>
      <c r="AD313"/>
      <c r="AE313"/>
    </row>
    <row r="314" spans="2:31" ht="9.75" customHeight="1" thickTop="1">
      <c r="B314" s="244"/>
      <c r="C314" s="445" t="s">
        <v>198</v>
      </c>
      <c r="D314" s="446"/>
      <c r="E314" s="446"/>
      <c r="F314" s="446"/>
      <c r="G314" s="447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/>
      <c r="AC314"/>
      <c r="AD314"/>
      <c r="AE314"/>
    </row>
    <row r="315" spans="28:31" ht="4.5" customHeight="1" thickBot="1">
      <c r="AB315"/>
      <c r="AC315"/>
      <c r="AD315"/>
      <c r="AE315"/>
    </row>
    <row r="316" spans="2:31" ht="9.75" customHeight="1">
      <c r="B316" s="381" t="s">
        <v>32</v>
      </c>
      <c r="C316" s="382"/>
      <c r="D316" s="377" t="str">
        <f>B318</f>
        <v>真木誠</v>
      </c>
      <c r="E316" s="369"/>
      <c r="F316" s="369"/>
      <c r="G316" s="226"/>
      <c r="H316" s="368" t="str">
        <f>B321</f>
        <v>住谷順一郎</v>
      </c>
      <c r="I316" s="369"/>
      <c r="J316" s="369"/>
      <c r="K316" s="226"/>
      <c r="L316" s="368" t="str">
        <f>B324</f>
        <v>石井鉄也</v>
      </c>
      <c r="M316" s="369"/>
      <c r="N316" s="369"/>
      <c r="O316" s="226"/>
      <c r="P316" s="368" t="str">
        <f>B327</f>
        <v>青木猛洋</v>
      </c>
      <c r="Q316" s="369"/>
      <c r="R316" s="369"/>
      <c r="S316" s="350"/>
      <c r="T316" s="370" t="s">
        <v>706</v>
      </c>
      <c r="U316" s="371"/>
      <c r="V316" s="371"/>
      <c r="W316" s="372"/>
      <c r="Y316"/>
      <c r="Z316"/>
      <c r="AA316"/>
      <c r="AB316"/>
      <c r="AC316"/>
      <c r="AD316"/>
      <c r="AE316"/>
    </row>
    <row r="317" spans="2:31" ht="9.75" customHeight="1" thickBot="1">
      <c r="B317" s="383"/>
      <c r="C317" s="384"/>
      <c r="D317" s="385" t="str">
        <f>B319</f>
        <v>佐々木武夫</v>
      </c>
      <c r="E317" s="337"/>
      <c r="F317" s="337"/>
      <c r="G317" s="280"/>
      <c r="H317" s="354" t="str">
        <f>B322</f>
        <v>磯野沙弥果</v>
      </c>
      <c r="I317" s="337"/>
      <c r="J317" s="337"/>
      <c r="K317" s="280"/>
      <c r="L317" s="354" t="str">
        <f>B325</f>
        <v>友居卓史</v>
      </c>
      <c r="M317" s="337"/>
      <c r="N317" s="337"/>
      <c r="O317" s="280"/>
      <c r="P317" s="354" t="str">
        <f>B328</f>
        <v>森由加里</v>
      </c>
      <c r="Q317" s="337"/>
      <c r="R317" s="337"/>
      <c r="S317" s="355"/>
      <c r="T317" s="356" t="s">
        <v>707</v>
      </c>
      <c r="U317" s="357"/>
      <c r="V317" s="357"/>
      <c r="W317" s="358"/>
      <c r="Y317"/>
      <c r="Z317"/>
      <c r="AA317"/>
      <c r="AC317"/>
      <c r="AD317"/>
      <c r="AE317"/>
    </row>
    <row r="318" spans="2:28" ht="9.75" customHeight="1">
      <c r="B318" s="75" t="s">
        <v>545</v>
      </c>
      <c r="C318" s="76" t="s">
        <v>313</v>
      </c>
      <c r="D318" s="215"/>
      <c r="E318" s="216"/>
      <c r="F318" s="216"/>
      <c r="G318" s="217"/>
      <c r="H318" s="181">
        <v>2</v>
      </c>
      <c r="I318" s="182" t="str">
        <f>IF(H318="","","-")</f>
        <v>-</v>
      </c>
      <c r="J318" s="94">
        <v>11</v>
      </c>
      <c r="K318" s="223" t="s">
        <v>184</v>
      </c>
      <c r="L318" s="181">
        <v>4</v>
      </c>
      <c r="M318" s="183" t="str">
        <f aca="true" t="shared" si="90" ref="M318:M323">IF(L318="","","-")</f>
        <v>-</v>
      </c>
      <c r="N318" s="184">
        <v>11</v>
      </c>
      <c r="O318" s="226" t="s">
        <v>184</v>
      </c>
      <c r="P318" s="195">
        <v>5</v>
      </c>
      <c r="Q318" s="183" t="str">
        <f aca="true" t="shared" si="91" ref="Q318:Q326">IF(P318="","","-")</f>
        <v>-</v>
      </c>
      <c r="R318" s="186">
        <v>11</v>
      </c>
      <c r="S318" s="350" t="s">
        <v>184</v>
      </c>
      <c r="T318" s="351" t="s">
        <v>413</v>
      </c>
      <c r="U318" s="352"/>
      <c r="V318" s="352"/>
      <c r="W318" s="353"/>
      <c r="Y318"/>
      <c r="Z318"/>
      <c r="AA318"/>
      <c r="AB318"/>
    </row>
    <row r="319" spans="2:31" ht="9.75" customHeight="1">
      <c r="B319" s="75" t="s">
        <v>547</v>
      </c>
      <c r="C319" s="76" t="s">
        <v>313</v>
      </c>
      <c r="D319" s="218"/>
      <c r="E319" s="285"/>
      <c r="F319" s="285"/>
      <c r="G319" s="219"/>
      <c r="H319" s="181">
        <v>0</v>
      </c>
      <c r="I319" s="182" t="str">
        <f>IF(H319="","","-")</f>
        <v>-</v>
      </c>
      <c r="J319" s="185">
        <v>11</v>
      </c>
      <c r="K319" s="224"/>
      <c r="L319" s="181">
        <v>4</v>
      </c>
      <c r="M319" s="182" t="str">
        <f t="shared" si="90"/>
        <v>-</v>
      </c>
      <c r="N319" s="186">
        <v>11</v>
      </c>
      <c r="O319" s="279"/>
      <c r="P319" s="181">
        <v>0</v>
      </c>
      <c r="Q319" s="182" t="str">
        <f t="shared" si="91"/>
        <v>-</v>
      </c>
      <c r="R319" s="186">
        <v>11</v>
      </c>
      <c r="S319" s="342"/>
      <c r="T319" s="263"/>
      <c r="U319" s="264"/>
      <c r="V319" s="264"/>
      <c r="W319" s="265"/>
      <c r="Y319"/>
      <c r="Z319"/>
      <c r="AA319"/>
      <c r="AB319"/>
      <c r="AC319"/>
      <c r="AD319"/>
      <c r="AE319"/>
    </row>
    <row r="320" spans="2:31" ht="9.75" customHeight="1">
      <c r="B320" s="77"/>
      <c r="C320" s="45" t="s">
        <v>37</v>
      </c>
      <c r="D320" s="220"/>
      <c r="E320" s="221"/>
      <c r="F320" s="221"/>
      <c r="G320" s="222"/>
      <c r="H320" s="108"/>
      <c r="I320" s="182">
        <f>IF(H320="","","-")</f>
      </c>
      <c r="J320" s="187"/>
      <c r="K320" s="225"/>
      <c r="L320" s="188"/>
      <c r="M320" s="189">
        <f t="shared" si="90"/>
      </c>
      <c r="N320" s="187"/>
      <c r="O320" s="210"/>
      <c r="P320" s="188"/>
      <c r="Q320" s="189">
        <f t="shared" si="91"/>
      </c>
      <c r="R320" s="187"/>
      <c r="S320" s="343"/>
      <c r="T320" s="317" t="s">
        <v>199</v>
      </c>
      <c r="U320" s="318"/>
      <c r="V320" s="319" t="s">
        <v>190</v>
      </c>
      <c r="W320" s="320"/>
      <c r="Y320"/>
      <c r="Z320"/>
      <c r="AA320"/>
      <c r="AB320"/>
      <c r="AC320"/>
      <c r="AD320"/>
      <c r="AE320"/>
    </row>
    <row r="321" spans="2:31" ht="9.75" customHeight="1">
      <c r="B321" s="75" t="s">
        <v>551</v>
      </c>
      <c r="C321" s="78" t="s">
        <v>553</v>
      </c>
      <c r="D321" s="113">
        <f>IF(J318="","",J318)</f>
        <v>11</v>
      </c>
      <c r="E321" s="182" t="str">
        <f aca="true" t="shared" si="92" ref="E321:E329">IF(D321="","","-")</f>
        <v>-</v>
      </c>
      <c r="F321" s="126">
        <f>IF(H318="","",H318)</f>
        <v>2</v>
      </c>
      <c r="G321" s="278" t="str">
        <f>IF(K318="","",IF(K318="○","×",IF(K318="×","○")))</f>
        <v>○</v>
      </c>
      <c r="H321" s="281"/>
      <c r="I321" s="282"/>
      <c r="J321" s="282"/>
      <c r="K321" s="211"/>
      <c r="L321" s="190">
        <v>11</v>
      </c>
      <c r="M321" s="182" t="str">
        <f t="shared" si="90"/>
        <v>-</v>
      </c>
      <c r="N321" s="186">
        <v>5</v>
      </c>
      <c r="O321" s="279" t="s">
        <v>185</v>
      </c>
      <c r="P321" s="92">
        <v>11</v>
      </c>
      <c r="Q321" s="182" t="str">
        <f t="shared" si="91"/>
        <v>-</v>
      </c>
      <c r="R321" s="186">
        <v>8</v>
      </c>
      <c r="S321" s="341" t="s">
        <v>185</v>
      </c>
      <c r="T321" s="260" t="s">
        <v>410</v>
      </c>
      <c r="U321" s="261"/>
      <c r="V321" s="261"/>
      <c r="W321" s="262"/>
      <c r="Y321"/>
      <c r="Z321"/>
      <c r="AA321"/>
      <c r="AB321"/>
      <c r="AC321"/>
      <c r="AD321"/>
      <c r="AE321"/>
    </row>
    <row r="322" spans="2:31" ht="9.75" customHeight="1">
      <c r="B322" s="75" t="s">
        <v>554</v>
      </c>
      <c r="C322" s="76" t="s">
        <v>429</v>
      </c>
      <c r="D322" s="79">
        <f>IF(J319="","",J319)</f>
        <v>11</v>
      </c>
      <c r="E322" s="182" t="str">
        <f t="shared" si="92"/>
        <v>-</v>
      </c>
      <c r="F322" s="126">
        <f>IF(H319="","",H319)</f>
        <v>0</v>
      </c>
      <c r="G322" s="279" t="str">
        <f>IF(I319="","",I319)</f>
        <v>-</v>
      </c>
      <c r="H322" s="284"/>
      <c r="I322" s="285"/>
      <c r="J322" s="285"/>
      <c r="K322" s="219"/>
      <c r="L322" s="190">
        <v>11</v>
      </c>
      <c r="M322" s="182" t="str">
        <f t="shared" si="90"/>
        <v>-</v>
      </c>
      <c r="N322" s="186">
        <v>1</v>
      </c>
      <c r="O322" s="279"/>
      <c r="P322" s="124">
        <v>11</v>
      </c>
      <c r="Q322" s="182" t="str">
        <f t="shared" si="91"/>
        <v>-</v>
      </c>
      <c r="R322" s="94">
        <v>7</v>
      </c>
      <c r="S322" s="342"/>
      <c r="T322" s="263"/>
      <c r="U322" s="264"/>
      <c r="V322" s="264"/>
      <c r="W322" s="265"/>
      <c r="Y322"/>
      <c r="Z322"/>
      <c r="AA322"/>
      <c r="AB322"/>
      <c r="AC322"/>
      <c r="AD322"/>
      <c r="AE322"/>
    </row>
    <row r="323" spans="2:31" ht="9.75" customHeight="1">
      <c r="B323" s="77"/>
      <c r="C323" s="46" t="s">
        <v>41</v>
      </c>
      <c r="D323" s="77">
        <f>IF(J320="","",J320)</f>
      </c>
      <c r="E323" s="182">
        <f t="shared" si="92"/>
      </c>
      <c r="F323" s="109">
        <f>IF(H320="","",H320)</f>
      </c>
      <c r="G323" s="210">
        <f>IF(I320="","",I320)</f>
      </c>
      <c r="H323" s="288"/>
      <c r="I323" s="221"/>
      <c r="J323" s="221"/>
      <c r="K323" s="222"/>
      <c r="L323" s="130"/>
      <c r="M323" s="182">
        <f t="shared" si="90"/>
      </c>
      <c r="N323" s="131"/>
      <c r="O323" s="210"/>
      <c r="P323" s="196"/>
      <c r="Q323" s="189">
        <f t="shared" si="91"/>
      </c>
      <c r="R323" s="109"/>
      <c r="S323" s="343"/>
      <c r="T323" s="330" t="s">
        <v>190</v>
      </c>
      <c r="U323" s="331"/>
      <c r="V323" s="332" t="s">
        <v>189</v>
      </c>
      <c r="W323" s="333"/>
      <c r="Y323"/>
      <c r="Z323"/>
      <c r="AA323"/>
      <c r="AB323"/>
      <c r="AC323"/>
      <c r="AD323"/>
      <c r="AE323"/>
    </row>
    <row r="324" spans="2:31" ht="9.75" customHeight="1">
      <c r="B324" s="79" t="s">
        <v>556</v>
      </c>
      <c r="C324" s="76" t="s">
        <v>70</v>
      </c>
      <c r="D324" s="79">
        <f>IF(N318="","",N318)</f>
        <v>11</v>
      </c>
      <c r="E324" s="192" t="str">
        <f t="shared" si="92"/>
        <v>-</v>
      </c>
      <c r="F324" s="126">
        <f>IF(L318="","",L318)</f>
        <v>4</v>
      </c>
      <c r="G324" s="278" t="str">
        <f>IF(O318="","",IF(O318="○","×",IF(O318="×","○")))</f>
        <v>○</v>
      </c>
      <c r="H324" s="124">
        <f>IF(N321="","",N321)</f>
        <v>5</v>
      </c>
      <c r="I324" s="182" t="str">
        <f aca="true" t="shared" si="93" ref="I324:I329">IF(H324="","","-")</f>
        <v>-</v>
      </c>
      <c r="J324" s="126">
        <f>IF(L321="","",L321)</f>
        <v>11</v>
      </c>
      <c r="K324" s="278" t="str">
        <f>IF(O321="","",IF(O321="○","×",IF(O321="×","○")))</f>
        <v>×</v>
      </c>
      <c r="L324" s="281"/>
      <c r="M324" s="282"/>
      <c r="N324" s="282"/>
      <c r="O324" s="211"/>
      <c r="P324" s="190">
        <v>11</v>
      </c>
      <c r="Q324" s="182" t="str">
        <f t="shared" si="91"/>
        <v>-</v>
      </c>
      <c r="R324" s="186">
        <v>6</v>
      </c>
      <c r="S324" s="341" t="s">
        <v>106</v>
      </c>
      <c r="T324" s="263" t="s">
        <v>411</v>
      </c>
      <c r="U324" s="264"/>
      <c r="V324" s="264"/>
      <c r="W324" s="265"/>
      <c r="Y324"/>
      <c r="Z324"/>
      <c r="AA324"/>
      <c r="AB324"/>
      <c r="AC324"/>
      <c r="AD324"/>
      <c r="AE324"/>
    </row>
    <row r="325" spans="2:31" ht="9.75" customHeight="1">
      <c r="B325" s="79" t="s">
        <v>559</v>
      </c>
      <c r="C325" s="76" t="s">
        <v>70</v>
      </c>
      <c r="D325" s="79">
        <f>IF(N319="","",N319)</f>
        <v>11</v>
      </c>
      <c r="E325" s="182" t="str">
        <f t="shared" si="92"/>
        <v>-</v>
      </c>
      <c r="F325" s="126">
        <f>IF(L319="","",L319)</f>
        <v>4</v>
      </c>
      <c r="G325" s="279">
        <f>IF(I322="","",I322)</f>
      </c>
      <c r="H325" s="124">
        <f>IF(N322="","",N322)</f>
        <v>1</v>
      </c>
      <c r="I325" s="182" t="str">
        <f t="shared" si="93"/>
        <v>-</v>
      </c>
      <c r="J325" s="126">
        <f>IF(L322="","",L322)</f>
        <v>11</v>
      </c>
      <c r="K325" s="279" t="str">
        <f>IF(M322="","",M322)</f>
        <v>-</v>
      </c>
      <c r="L325" s="284"/>
      <c r="M325" s="285"/>
      <c r="N325" s="285"/>
      <c r="O325" s="219"/>
      <c r="P325" s="190">
        <v>11</v>
      </c>
      <c r="Q325" s="182" t="str">
        <f t="shared" si="91"/>
        <v>-</v>
      </c>
      <c r="R325" s="94">
        <v>1</v>
      </c>
      <c r="S325" s="342"/>
      <c r="T325" s="263"/>
      <c r="U325" s="264"/>
      <c r="V325" s="264"/>
      <c r="W325" s="265"/>
      <c r="Y325"/>
      <c r="Z325"/>
      <c r="AA325"/>
      <c r="AB325"/>
      <c r="AC325"/>
      <c r="AD325"/>
      <c r="AE325"/>
    </row>
    <row r="326" spans="2:31" ht="9.75" customHeight="1">
      <c r="B326" s="77"/>
      <c r="C326" s="45" t="s">
        <v>40</v>
      </c>
      <c r="D326" s="77">
        <f>IF(N320="","",N320)</f>
      </c>
      <c r="E326" s="189">
        <f t="shared" si="92"/>
      </c>
      <c r="F326" s="131">
        <f>IF(L320="","",L320)</f>
      </c>
      <c r="G326" s="210">
        <f>IF(I323="","",I323)</f>
      </c>
      <c r="H326" s="130">
        <f>IF(N323="","",N323)</f>
      </c>
      <c r="I326" s="182">
        <f t="shared" si="93"/>
      </c>
      <c r="J326" s="131">
        <f>IF(L323="","",L323)</f>
      </c>
      <c r="K326" s="210">
        <f>IF(M323="","",M323)</f>
      </c>
      <c r="L326" s="288"/>
      <c r="M326" s="221"/>
      <c r="N326" s="221"/>
      <c r="O326" s="222"/>
      <c r="P326" s="130"/>
      <c r="Q326" s="182">
        <f t="shared" si="91"/>
      </c>
      <c r="R326" s="131"/>
      <c r="S326" s="343"/>
      <c r="T326" s="317" t="s">
        <v>187</v>
      </c>
      <c r="U326" s="318"/>
      <c r="V326" s="319" t="s">
        <v>186</v>
      </c>
      <c r="W326" s="320"/>
      <c r="Y326"/>
      <c r="Z326"/>
      <c r="AA326"/>
      <c r="AB326"/>
      <c r="AC326"/>
      <c r="AD326"/>
      <c r="AE326"/>
    </row>
    <row r="327" spans="2:31" ht="9.75" customHeight="1">
      <c r="B327" s="75" t="s">
        <v>574</v>
      </c>
      <c r="C327" s="78" t="s">
        <v>576</v>
      </c>
      <c r="D327" s="79">
        <f>IF(R318="","",R318)</f>
        <v>11</v>
      </c>
      <c r="E327" s="182" t="str">
        <f t="shared" si="92"/>
        <v>-</v>
      </c>
      <c r="F327" s="126">
        <f>IF(P318="","",P318)</f>
        <v>5</v>
      </c>
      <c r="G327" s="278" t="str">
        <f>IF(S318="","",IF(S318="○","×",IF(S318="×","○")))</f>
        <v>○</v>
      </c>
      <c r="H327" s="124">
        <f>IF(R321="","",R321)</f>
        <v>8</v>
      </c>
      <c r="I327" s="192" t="str">
        <f t="shared" si="93"/>
        <v>-</v>
      </c>
      <c r="J327" s="126">
        <f>IF(P321="","",P321)</f>
        <v>11</v>
      </c>
      <c r="K327" s="278" t="str">
        <f>IF(S321="","",IF(S321="○","×",IF(S321="×","○")))</f>
        <v>×</v>
      </c>
      <c r="L327" s="133">
        <f>IF(R324="","",R324)</f>
        <v>6</v>
      </c>
      <c r="M327" s="182" t="str">
        <f>IF(L327="","","-")</f>
        <v>-</v>
      </c>
      <c r="N327" s="135">
        <f>IF(P324="","",P324)</f>
        <v>11</v>
      </c>
      <c r="O327" s="278" t="str">
        <f>IF(S324="","",IF(S324="○","×",IF(S324="×","○")))</f>
        <v>×</v>
      </c>
      <c r="P327" s="281"/>
      <c r="Q327" s="282"/>
      <c r="R327" s="282"/>
      <c r="S327" s="283"/>
      <c r="T327" s="260" t="s">
        <v>407</v>
      </c>
      <c r="U327" s="261"/>
      <c r="V327" s="261"/>
      <c r="W327" s="262"/>
      <c r="Y327"/>
      <c r="Z327"/>
      <c r="AA327"/>
      <c r="AB327"/>
      <c r="AC327"/>
      <c r="AD327"/>
      <c r="AE327"/>
    </row>
    <row r="328" spans="2:31" ht="9.75" customHeight="1">
      <c r="B328" s="75" t="s">
        <v>578</v>
      </c>
      <c r="C328" s="76" t="s">
        <v>576</v>
      </c>
      <c r="D328" s="79">
        <f>IF(R319="","",R319)</f>
        <v>11</v>
      </c>
      <c r="E328" s="182" t="str">
        <f t="shared" si="92"/>
        <v>-</v>
      </c>
      <c r="F328" s="126">
        <f>IF(P319="","",P319)</f>
        <v>0</v>
      </c>
      <c r="G328" s="279" t="str">
        <f>IF(I325="","",I325)</f>
        <v>-</v>
      </c>
      <c r="H328" s="124">
        <f>IF(R322="","",R322)</f>
        <v>7</v>
      </c>
      <c r="I328" s="182" t="str">
        <f t="shared" si="93"/>
        <v>-</v>
      </c>
      <c r="J328" s="126">
        <f>IF(P322="","",P322)</f>
        <v>11</v>
      </c>
      <c r="K328" s="279">
        <f>IF(M325="","",M325)</f>
      </c>
      <c r="L328" s="92">
        <f>IF(R325="","",R325)</f>
        <v>1</v>
      </c>
      <c r="M328" s="182" t="str">
        <f>IF(L328="","","-")</f>
        <v>-</v>
      </c>
      <c r="N328" s="126">
        <f>IF(P325="","",P325)</f>
        <v>11</v>
      </c>
      <c r="O328" s="279" t="str">
        <f>IF(Q325="","",Q325)</f>
        <v>-</v>
      </c>
      <c r="P328" s="284"/>
      <c r="Q328" s="285"/>
      <c r="R328" s="285"/>
      <c r="S328" s="286"/>
      <c r="T328" s="263"/>
      <c r="U328" s="264"/>
      <c r="V328" s="264"/>
      <c r="W328" s="265"/>
      <c r="Y328"/>
      <c r="Z328"/>
      <c r="AA328"/>
      <c r="AB328"/>
      <c r="AC328"/>
      <c r="AD328"/>
      <c r="AE328"/>
    </row>
    <row r="329" spans="2:31" ht="9.75" customHeight="1" thickBot="1">
      <c r="B329" s="88"/>
      <c r="C329" s="47" t="s">
        <v>577</v>
      </c>
      <c r="D329" s="88">
        <f>IF(R320="","",R320)</f>
      </c>
      <c r="E329" s="194">
        <f t="shared" si="92"/>
      </c>
      <c r="F329" s="137">
        <f>IF(P320="","",P320)</f>
      </c>
      <c r="G329" s="280">
        <f>IF(I326="","",I326)</f>
      </c>
      <c r="H329" s="138">
        <f>IF(R323="","",R323)</f>
      </c>
      <c r="I329" s="194">
        <f t="shared" si="93"/>
      </c>
      <c r="J329" s="137">
        <f>IF(P323="","",P323)</f>
      </c>
      <c r="K329" s="280">
        <f>IF(M326="","",M326)</f>
      </c>
      <c r="L329" s="138">
        <f>IF(R326="","",R326)</f>
      </c>
      <c r="M329" s="194">
        <f>IF(L329="","","-")</f>
      </c>
      <c r="N329" s="137">
        <f>IF(P326="","",P326)</f>
      </c>
      <c r="O329" s="280">
        <f>IF(Q326="","",Q326)</f>
      </c>
      <c r="P329" s="287"/>
      <c r="Q329" s="242"/>
      <c r="R329" s="242"/>
      <c r="S329" s="243"/>
      <c r="T329" s="266" t="s">
        <v>186</v>
      </c>
      <c r="U329" s="267"/>
      <c r="V329" s="268" t="s">
        <v>187</v>
      </c>
      <c r="W329" s="269"/>
      <c r="Y329"/>
      <c r="Z329"/>
      <c r="AA329"/>
      <c r="AB329"/>
      <c r="AC329"/>
      <c r="AD329"/>
      <c r="AE329"/>
    </row>
    <row r="330" spans="2:31" ht="9.75" customHeight="1" thickBot="1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Y330"/>
      <c r="Z330"/>
      <c r="AA330"/>
      <c r="AB330"/>
      <c r="AC330"/>
      <c r="AD330"/>
      <c r="AE330"/>
    </row>
    <row r="331" spans="2:31" ht="9.75" customHeight="1">
      <c r="B331" s="381" t="s">
        <v>33</v>
      </c>
      <c r="C331" s="382"/>
      <c r="D331" s="377" t="str">
        <f>B333</f>
        <v>満濃茂樹</v>
      </c>
      <c r="E331" s="369"/>
      <c r="F331" s="369"/>
      <c r="G331" s="226"/>
      <c r="H331" s="368" t="str">
        <f>B336</f>
        <v>村上洸太</v>
      </c>
      <c r="I331" s="369"/>
      <c r="J331" s="369"/>
      <c r="K331" s="226"/>
      <c r="L331" s="368" t="str">
        <f>B339</f>
        <v>元木芳武</v>
      </c>
      <c r="M331" s="369"/>
      <c r="N331" s="369"/>
      <c r="O331" s="226"/>
      <c r="P331" s="368">
        <f>B342</f>
        <v>0</v>
      </c>
      <c r="Q331" s="369"/>
      <c r="R331" s="369"/>
      <c r="S331" s="350"/>
      <c r="T331" s="370" t="s">
        <v>706</v>
      </c>
      <c r="U331" s="371"/>
      <c r="V331" s="371"/>
      <c r="W331" s="372"/>
      <c r="Y331"/>
      <c r="Z331"/>
      <c r="AA331"/>
      <c r="AB331"/>
      <c r="AC331"/>
      <c r="AD331"/>
      <c r="AE331"/>
    </row>
    <row r="332" spans="2:31" ht="9.75" customHeight="1" thickBot="1">
      <c r="B332" s="383"/>
      <c r="C332" s="384"/>
      <c r="D332" s="385" t="str">
        <f>B334</f>
        <v>川本正行</v>
      </c>
      <c r="E332" s="337"/>
      <c r="F332" s="337"/>
      <c r="G332" s="280"/>
      <c r="H332" s="354" t="str">
        <f>B337</f>
        <v>青木裕嗣</v>
      </c>
      <c r="I332" s="337"/>
      <c r="J332" s="337"/>
      <c r="K332" s="280"/>
      <c r="L332" s="354" t="str">
        <f>B340</f>
        <v>白川光基</v>
      </c>
      <c r="M332" s="337"/>
      <c r="N332" s="337"/>
      <c r="O332" s="280"/>
      <c r="P332" s="354">
        <f>B343</f>
        <v>0</v>
      </c>
      <c r="Q332" s="337"/>
      <c r="R332" s="337"/>
      <c r="S332" s="355"/>
      <c r="T332" s="356" t="s">
        <v>707</v>
      </c>
      <c r="U332" s="357"/>
      <c r="V332" s="357"/>
      <c r="W332" s="358"/>
      <c r="Y332"/>
      <c r="Z332"/>
      <c r="AA332"/>
      <c r="AB332"/>
      <c r="AC332"/>
      <c r="AD332"/>
      <c r="AE332"/>
    </row>
    <row r="333" spans="2:31" ht="9.75" customHeight="1">
      <c r="B333" s="75" t="s">
        <v>561</v>
      </c>
      <c r="C333" s="76" t="s">
        <v>71</v>
      </c>
      <c r="D333" s="215"/>
      <c r="E333" s="216"/>
      <c r="F333" s="216"/>
      <c r="G333" s="217"/>
      <c r="H333" s="181">
        <v>11</v>
      </c>
      <c r="I333" s="182" t="str">
        <f>IF(H333="","","-")</f>
        <v>-</v>
      </c>
      <c r="J333" s="94">
        <v>1</v>
      </c>
      <c r="K333" s="223" t="s">
        <v>398</v>
      </c>
      <c r="L333" s="181">
        <v>11</v>
      </c>
      <c r="M333" s="183" t="str">
        <f aca="true" t="shared" si="94" ref="M333:M338">IF(L333="","","-")</f>
        <v>-</v>
      </c>
      <c r="N333" s="184">
        <v>5</v>
      </c>
      <c r="O333" s="226" t="s">
        <v>398</v>
      </c>
      <c r="P333" s="195"/>
      <c r="Q333" s="183">
        <f aca="true" t="shared" si="95" ref="Q333:Q341">IF(P333="","","-")</f>
      </c>
      <c r="R333" s="186"/>
      <c r="S333" s="350"/>
      <c r="T333" s="351" t="s">
        <v>410</v>
      </c>
      <c r="U333" s="352"/>
      <c r="V333" s="352"/>
      <c r="W333" s="353"/>
      <c r="Y333"/>
      <c r="Z333"/>
      <c r="AA333"/>
      <c r="AB333"/>
      <c r="AC333"/>
      <c r="AD333"/>
      <c r="AE333"/>
    </row>
    <row r="334" spans="2:31" ht="9.75" customHeight="1">
      <c r="B334" s="75" t="s">
        <v>564</v>
      </c>
      <c r="C334" s="76" t="s">
        <v>71</v>
      </c>
      <c r="D334" s="218"/>
      <c r="E334" s="285"/>
      <c r="F334" s="285"/>
      <c r="G334" s="219"/>
      <c r="H334" s="181">
        <v>11</v>
      </c>
      <c r="I334" s="182" t="str">
        <f>IF(H334="","","-")</f>
        <v>-</v>
      </c>
      <c r="J334" s="185">
        <v>5</v>
      </c>
      <c r="K334" s="224"/>
      <c r="L334" s="181">
        <v>5</v>
      </c>
      <c r="M334" s="182" t="str">
        <f t="shared" si="94"/>
        <v>-</v>
      </c>
      <c r="N334" s="186">
        <v>11</v>
      </c>
      <c r="O334" s="279"/>
      <c r="P334" s="181"/>
      <c r="Q334" s="182">
        <f t="shared" si="95"/>
      </c>
      <c r="R334" s="186"/>
      <c r="S334" s="342"/>
      <c r="T334" s="263"/>
      <c r="U334" s="264"/>
      <c r="V334" s="264"/>
      <c r="W334" s="265"/>
      <c r="Y334"/>
      <c r="Z334"/>
      <c r="AA334"/>
      <c r="AB334"/>
      <c r="AC334"/>
      <c r="AD334"/>
      <c r="AE334"/>
    </row>
    <row r="335" spans="2:31" ht="9.75" customHeight="1">
      <c r="B335" s="77"/>
      <c r="C335" s="45" t="s">
        <v>41</v>
      </c>
      <c r="D335" s="220"/>
      <c r="E335" s="221"/>
      <c r="F335" s="221"/>
      <c r="G335" s="222"/>
      <c r="H335" s="108"/>
      <c r="I335" s="182">
        <f>IF(H335="","","-")</f>
      </c>
      <c r="J335" s="187"/>
      <c r="K335" s="225"/>
      <c r="L335" s="188">
        <v>11</v>
      </c>
      <c r="M335" s="189" t="str">
        <f t="shared" si="94"/>
        <v>-</v>
      </c>
      <c r="N335" s="187">
        <v>6</v>
      </c>
      <c r="O335" s="210"/>
      <c r="P335" s="188"/>
      <c r="Q335" s="189">
        <f t="shared" si="95"/>
      </c>
      <c r="R335" s="187"/>
      <c r="S335" s="343"/>
      <c r="T335" s="317" t="s">
        <v>187</v>
      </c>
      <c r="U335" s="318"/>
      <c r="V335" s="319" t="s">
        <v>189</v>
      </c>
      <c r="W335" s="320"/>
      <c r="Y335"/>
      <c r="Z335"/>
      <c r="AA335"/>
      <c r="AB335"/>
      <c r="AC335"/>
      <c r="AD335"/>
      <c r="AE335"/>
    </row>
    <row r="336" spans="2:31" ht="9.75" customHeight="1">
      <c r="B336" s="75" t="s">
        <v>566</v>
      </c>
      <c r="C336" s="78" t="s">
        <v>286</v>
      </c>
      <c r="D336" s="113">
        <f>IF(J333="","",J333)</f>
        <v>1</v>
      </c>
      <c r="E336" s="182" t="str">
        <f aca="true" t="shared" si="96" ref="E336:E344">IF(D336="","","-")</f>
        <v>-</v>
      </c>
      <c r="F336" s="126">
        <f>IF(H333="","",H333)</f>
        <v>11</v>
      </c>
      <c r="G336" s="278" t="str">
        <f>IF(K333="","",IF(K333="○","×",IF(K333="×","○")))</f>
        <v>×</v>
      </c>
      <c r="H336" s="281"/>
      <c r="I336" s="282"/>
      <c r="J336" s="282"/>
      <c r="K336" s="211"/>
      <c r="L336" s="190">
        <v>13</v>
      </c>
      <c r="M336" s="182" t="str">
        <f t="shared" si="94"/>
        <v>-</v>
      </c>
      <c r="N336" s="186">
        <v>11</v>
      </c>
      <c r="O336" s="279" t="s">
        <v>402</v>
      </c>
      <c r="P336" s="92"/>
      <c r="Q336" s="182">
        <f t="shared" si="95"/>
      </c>
      <c r="R336" s="186"/>
      <c r="S336" s="341"/>
      <c r="T336" s="260" t="s">
        <v>415</v>
      </c>
      <c r="U336" s="261"/>
      <c r="V336" s="261"/>
      <c r="W336" s="262"/>
      <c r="Y336"/>
      <c r="Z336"/>
      <c r="AA336"/>
      <c r="AB336"/>
      <c r="AC336"/>
      <c r="AD336"/>
      <c r="AE336"/>
    </row>
    <row r="337" spans="2:31" ht="9.75" customHeight="1">
      <c r="B337" s="75" t="s">
        <v>568</v>
      </c>
      <c r="C337" s="76" t="s">
        <v>286</v>
      </c>
      <c r="D337" s="79">
        <f>IF(J334="","",J334)</f>
        <v>5</v>
      </c>
      <c r="E337" s="182" t="str">
        <f t="shared" si="96"/>
        <v>-</v>
      </c>
      <c r="F337" s="126">
        <f>IF(H334="","",H334)</f>
        <v>11</v>
      </c>
      <c r="G337" s="279" t="str">
        <f>IF(I334="","",I334)</f>
        <v>-</v>
      </c>
      <c r="H337" s="284"/>
      <c r="I337" s="285"/>
      <c r="J337" s="285"/>
      <c r="K337" s="219"/>
      <c r="L337" s="190">
        <v>3</v>
      </c>
      <c r="M337" s="182" t="str">
        <f t="shared" si="94"/>
        <v>-</v>
      </c>
      <c r="N337" s="186">
        <v>11</v>
      </c>
      <c r="O337" s="279"/>
      <c r="P337" s="124"/>
      <c r="Q337" s="182">
        <f t="shared" si="95"/>
      </c>
      <c r="R337" s="94"/>
      <c r="S337" s="342"/>
      <c r="T337" s="263"/>
      <c r="U337" s="264"/>
      <c r="V337" s="264"/>
      <c r="W337" s="265"/>
      <c r="Y337"/>
      <c r="Z337"/>
      <c r="AA337"/>
      <c r="AB337"/>
      <c r="AC337"/>
      <c r="AD337"/>
      <c r="AE337"/>
    </row>
    <row r="338" spans="2:31" ht="9.75" customHeight="1">
      <c r="B338" s="77"/>
      <c r="C338" s="46" t="s">
        <v>37</v>
      </c>
      <c r="D338" s="77">
        <f>IF(J335="","",J335)</f>
      </c>
      <c r="E338" s="182">
        <f t="shared" si="96"/>
      </c>
      <c r="F338" s="109">
        <f>IF(H335="","",H335)</f>
      </c>
      <c r="G338" s="210">
        <f>IF(I335="","",I335)</f>
      </c>
      <c r="H338" s="288"/>
      <c r="I338" s="221"/>
      <c r="J338" s="221"/>
      <c r="K338" s="222"/>
      <c r="L338" s="130">
        <v>1</v>
      </c>
      <c r="M338" s="182" t="str">
        <f t="shared" si="94"/>
        <v>-</v>
      </c>
      <c r="N338" s="131">
        <v>11</v>
      </c>
      <c r="O338" s="210"/>
      <c r="P338" s="196"/>
      <c r="Q338" s="189">
        <f t="shared" si="95"/>
      </c>
      <c r="R338" s="109"/>
      <c r="S338" s="343"/>
      <c r="T338" s="330" t="s">
        <v>189</v>
      </c>
      <c r="U338" s="331"/>
      <c r="V338" s="332" t="s">
        <v>187</v>
      </c>
      <c r="W338" s="333"/>
      <c r="Y338"/>
      <c r="Z338"/>
      <c r="AA338"/>
      <c r="AB338"/>
      <c r="AC338"/>
      <c r="AD338"/>
      <c r="AE338"/>
    </row>
    <row r="339" spans="2:31" ht="9.75" customHeight="1">
      <c r="B339" s="79" t="s">
        <v>570</v>
      </c>
      <c r="C339" s="76" t="s">
        <v>736</v>
      </c>
      <c r="D339" s="79">
        <f>IF(N333="","",N333)</f>
        <v>5</v>
      </c>
      <c r="E339" s="192" t="str">
        <f t="shared" si="96"/>
        <v>-</v>
      </c>
      <c r="F339" s="126">
        <f>IF(L333="","",L333)</f>
        <v>11</v>
      </c>
      <c r="G339" s="278" t="str">
        <f>IF(O333="","",IF(O333="○","×",IF(O333="×","○")))</f>
        <v>×</v>
      </c>
      <c r="H339" s="124">
        <f>IF(N336="","",N336)</f>
        <v>11</v>
      </c>
      <c r="I339" s="182" t="str">
        <f aca="true" t="shared" si="97" ref="I339:I344">IF(H339="","","-")</f>
        <v>-</v>
      </c>
      <c r="J339" s="126">
        <f>IF(L336="","",L336)</f>
        <v>13</v>
      </c>
      <c r="K339" s="278" t="str">
        <f>IF(O336="","",IF(O336="○","×",IF(O336="×","○")))</f>
        <v>○</v>
      </c>
      <c r="L339" s="281"/>
      <c r="M339" s="282"/>
      <c r="N339" s="282"/>
      <c r="O339" s="211"/>
      <c r="P339" s="190"/>
      <c r="Q339" s="182">
        <f t="shared" si="95"/>
      </c>
      <c r="R339" s="186"/>
      <c r="S339" s="341"/>
      <c r="T339" s="263" t="s">
        <v>411</v>
      </c>
      <c r="U339" s="264"/>
      <c r="V339" s="264"/>
      <c r="W339" s="265"/>
      <c r="Y339"/>
      <c r="Z339"/>
      <c r="AA339"/>
      <c r="AB339"/>
      <c r="AC339"/>
      <c r="AD339"/>
      <c r="AE339"/>
    </row>
    <row r="340" spans="2:31" ht="9.75" customHeight="1">
      <c r="B340" s="79" t="s">
        <v>572</v>
      </c>
      <c r="C340" s="76" t="s">
        <v>736</v>
      </c>
      <c r="D340" s="79">
        <f>IF(N334="","",N334)</f>
        <v>11</v>
      </c>
      <c r="E340" s="182" t="str">
        <f t="shared" si="96"/>
        <v>-</v>
      </c>
      <c r="F340" s="126">
        <f>IF(L334="","",L334)</f>
        <v>5</v>
      </c>
      <c r="G340" s="279">
        <f>IF(I337="","",I337)</f>
      </c>
      <c r="H340" s="124">
        <f>IF(N337="","",N337)</f>
        <v>11</v>
      </c>
      <c r="I340" s="182" t="str">
        <f t="shared" si="97"/>
        <v>-</v>
      </c>
      <c r="J340" s="126">
        <f>IF(L337="","",L337)</f>
        <v>3</v>
      </c>
      <c r="K340" s="279" t="str">
        <f>IF(M337="","",M337)</f>
        <v>-</v>
      </c>
      <c r="L340" s="284"/>
      <c r="M340" s="285"/>
      <c r="N340" s="285"/>
      <c r="O340" s="219"/>
      <c r="P340" s="190"/>
      <c r="Q340" s="182">
        <f t="shared" si="95"/>
      </c>
      <c r="R340" s="94"/>
      <c r="S340" s="342"/>
      <c r="T340" s="263"/>
      <c r="U340" s="264"/>
      <c r="V340" s="264"/>
      <c r="W340" s="265"/>
      <c r="Y340"/>
      <c r="Z340"/>
      <c r="AA340"/>
      <c r="AB340"/>
      <c r="AC340"/>
      <c r="AD340"/>
      <c r="AE340"/>
    </row>
    <row r="341" spans="2:31" ht="9.75" customHeight="1">
      <c r="B341" s="77"/>
      <c r="C341" s="45" t="s">
        <v>39</v>
      </c>
      <c r="D341" s="77">
        <f>IF(N335="","",N335)</f>
        <v>6</v>
      </c>
      <c r="E341" s="189" t="str">
        <f t="shared" si="96"/>
        <v>-</v>
      </c>
      <c r="F341" s="131">
        <f>IF(L335="","",L335)</f>
        <v>11</v>
      </c>
      <c r="G341" s="210">
        <f>IF(I338="","",I338)</f>
      </c>
      <c r="H341" s="130">
        <f>IF(N338="","",N338)</f>
        <v>11</v>
      </c>
      <c r="I341" s="182" t="str">
        <f t="shared" si="97"/>
        <v>-</v>
      </c>
      <c r="J341" s="131">
        <f>IF(L338="","",L338)</f>
        <v>1</v>
      </c>
      <c r="K341" s="210" t="str">
        <f>IF(M338="","",M338)</f>
        <v>-</v>
      </c>
      <c r="L341" s="288"/>
      <c r="M341" s="221"/>
      <c r="N341" s="221"/>
      <c r="O341" s="222"/>
      <c r="P341" s="130"/>
      <c r="Q341" s="182">
        <f t="shared" si="95"/>
      </c>
      <c r="R341" s="131"/>
      <c r="S341" s="343"/>
      <c r="T341" s="317" t="s">
        <v>186</v>
      </c>
      <c r="U341" s="318"/>
      <c r="V341" s="319" t="s">
        <v>186</v>
      </c>
      <c r="W341" s="320"/>
      <c r="Y341"/>
      <c r="Z341"/>
      <c r="AA341"/>
      <c r="AB341"/>
      <c r="AC341"/>
      <c r="AD341"/>
      <c r="AE341"/>
    </row>
    <row r="342" spans="2:31" ht="9.75" customHeight="1">
      <c r="B342" s="75"/>
      <c r="C342" s="78"/>
      <c r="D342" s="79">
        <f>IF(R333="","",R333)</f>
      </c>
      <c r="E342" s="182">
        <f t="shared" si="96"/>
      </c>
      <c r="F342" s="126">
        <f>IF(P333="","",P333)</f>
      </c>
      <c r="G342" s="278">
        <f>IF(S333="","",IF(S333="○","×",IF(S333="×","○")))</f>
      </c>
      <c r="H342" s="124">
        <f>IF(R336="","",R336)</f>
      </c>
      <c r="I342" s="192">
        <f t="shared" si="97"/>
      </c>
      <c r="J342" s="126">
        <f>IF(P336="","",P336)</f>
      </c>
      <c r="K342" s="278">
        <f>IF(S336="","",IF(S336="○","×",IF(S336="×","○")))</f>
      </c>
      <c r="L342" s="133">
        <f>IF(R339="","",R339)</f>
      </c>
      <c r="M342" s="182">
        <f>IF(L342="","","-")</f>
      </c>
      <c r="N342" s="135">
        <f>IF(P339="","",P339)</f>
      </c>
      <c r="O342" s="278">
        <f>IF(S339="","",IF(S339="○","×",IF(S339="×","○")))</f>
      </c>
      <c r="P342" s="281"/>
      <c r="Q342" s="282"/>
      <c r="R342" s="282"/>
      <c r="S342" s="283"/>
      <c r="T342" s="260"/>
      <c r="U342" s="261"/>
      <c r="V342" s="261"/>
      <c r="W342" s="262"/>
      <c r="Y342"/>
      <c r="Z342"/>
      <c r="AA342"/>
      <c r="AB342"/>
      <c r="AC342"/>
      <c r="AD342"/>
      <c r="AE342"/>
    </row>
    <row r="343" spans="2:31" ht="9.75" customHeight="1">
      <c r="B343" s="75"/>
      <c r="C343" s="76"/>
      <c r="D343" s="79">
        <f>IF(R334="","",R334)</f>
      </c>
      <c r="E343" s="182">
        <f t="shared" si="96"/>
      </c>
      <c r="F343" s="126">
        <f>IF(P334="","",P334)</f>
      </c>
      <c r="G343" s="279" t="str">
        <f>IF(I340="","",I340)</f>
        <v>-</v>
      </c>
      <c r="H343" s="124">
        <f>IF(R337="","",R337)</f>
      </c>
      <c r="I343" s="182">
        <f t="shared" si="97"/>
      </c>
      <c r="J343" s="126">
        <f>IF(P337="","",P337)</f>
      </c>
      <c r="K343" s="279">
        <f>IF(M340="","",M340)</f>
      </c>
      <c r="L343" s="92">
        <f>IF(R340="","",R340)</f>
      </c>
      <c r="M343" s="182">
        <f>IF(L343="","","-")</f>
      </c>
      <c r="N343" s="126">
        <f>IF(P340="","",P340)</f>
      </c>
      <c r="O343" s="279">
        <f>IF(Q340="","",Q340)</f>
      </c>
      <c r="P343" s="284"/>
      <c r="Q343" s="285"/>
      <c r="R343" s="285"/>
      <c r="S343" s="286"/>
      <c r="T343" s="263"/>
      <c r="U343" s="264"/>
      <c r="V343" s="264"/>
      <c r="W343" s="265"/>
      <c r="Y343"/>
      <c r="Z343"/>
      <c r="AA343"/>
      <c r="AB343"/>
      <c r="AC343"/>
      <c r="AD343"/>
      <c r="AE343"/>
    </row>
    <row r="344" spans="2:31" ht="9.75" customHeight="1" thickBot="1">
      <c r="B344" s="88"/>
      <c r="C344" s="198"/>
      <c r="D344" s="88">
        <f>IF(R335="","",R335)</f>
      </c>
      <c r="E344" s="194">
        <f t="shared" si="96"/>
      </c>
      <c r="F344" s="137">
        <f>IF(P335="","",P335)</f>
      </c>
      <c r="G344" s="280" t="str">
        <f>IF(I341="","",I341)</f>
        <v>-</v>
      </c>
      <c r="H344" s="138">
        <f>IF(R338="","",R338)</f>
      </c>
      <c r="I344" s="194">
        <f t="shared" si="97"/>
      </c>
      <c r="J344" s="137">
        <f>IF(P338="","",P338)</f>
      </c>
      <c r="K344" s="280">
        <f>IF(M341="","",M341)</f>
      </c>
      <c r="L344" s="138">
        <f>IF(R341="","",R341)</f>
      </c>
      <c r="M344" s="194">
        <f>IF(L344="","","-")</f>
      </c>
      <c r="N344" s="137">
        <f>IF(P341="","",P341)</f>
      </c>
      <c r="O344" s="280">
        <f>IF(Q341="","",Q341)</f>
      </c>
      <c r="P344" s="287"/>
      <c r="Q344" s="242"/>
      <c r="R344" s="242"/>
      <c r="S344" s="243"/>
      <c r="T344" s="266"/>
      <c r="U344" s="267"/>
      <c r="V344" s="268"/>
      <c r="W344" s="269"/>
      <c r="Y344"/>
      <c r="Z344"/>
      <c r="AA344"/>
      <c r="AB344"/>
      <c r="AC344"/>
      <c r="AD344"/>
      <c r="AE344"/>
    </row>
    <row r="345" spans="28:31" ht="9.75" customHeight="1">
      <c r="AB345"/>
      <c r="AC345"/>
      <c r="AD345"/>
      <c r="AE345"/>
    </row>
    <row r="346" spans="28:31" ht="9.75" customHeight="1">
      <c r="AB346"/>
      <c r="AC346"/>
      <c r="AD346"/>
      <c r="AE346"/>
    </row>
    <row r="347" spans="29:31" ht="9.75" customHeight="1">
      <c r="AC347"/>
      <c r="AD347"/>
      <c r="AE347"/>
    </row>
  </sheetData>
  <mergeCells count="1041">
    <mergeCell ref="BA269:BD270"/>
    <mergeCell ref="BA271:BB271"/>
    <mergeCell ref="BC271:BD271"/>
    <mergeCell ref="AN272:AN274"/>
    <mergeCell ref="AR272:AR274"/>
    <mergeCell ref="AV272:AV274"/>
    <mergeCell ref="AW272:AZ274"/>
    <mergeCell ref="BA272:BD273"/>
    <mergeCell ref="BA274:BB274"/>
    <mergeCell ref="BC274:BD274"/>
    <mergeCell ref="AN269:AN271"/>
    <mergeCell ref="AR269:AR271"/>
    <mergeCell ref="AS269:AV271"/>
    <mergeCell ref="AZ269:AZ271"/>
    <mergeCell ref="BA263:BD264"/>
    <mergeCell ref="BA265:BB265"/>
    <mergeCell ref="BC265:BD265"/>
    <mergeCell ref="AN266:AN268"/>
    <mergeCell ref="AO266:AR268"/>
    <mergeCell ref="AV266:AV268"/>
    <mergeCell ref="AZ266:AZ268"/>
    <mergeCell ref="BA266:BD267"/>
    <mergeCell ref="BA268:BB268"/>
    <mergeCell ref="BC268:BD268"/>
    <mergeCell ref="AK263:AN265"/>
    <mergeCell ref="AR263:AR265"/>
    <mergeCell ref="AV263:AV265"/>
    <mergeCell ref="AZ263:AZ265"/>
    <mergeCell ref="AS261:AV261"/>
    <mergeCell ref="AW261:AZ261"/>
    <mergeCell ref="BA261:BD261"/>
    <mergeCell ref="AK262:AN262"/>
    <mergeCell ref="AO262:AR262"/>
    <mergeCell ref="AS262:AV262"/>
    <mergeCell ref="AW262:AZ262"/>
    <mergeCell ref="BA262:BD262"/>
    <mergeCell ref="AI261:AJ262"/>
    <mergeCell ref="AK261:AN261"/>
    <mergeCell ref="AO261:AR261"/>
    <mergeCell ref="AJ208:AN208"/>
    <mergeCell ref="AJ217:AN217"/>
    <mergeCell ref="AJ216:AN216"/>
    <mergeCell ref="AJ213:AN213"/>
    <mergeCell ref="AJ212:AN212"/>
    <mergeCell ref="AJ209:AN209"/>
    <mergeCell ref="AJ229:AN229"/>
    <mergeCell ref="BA254:BD255"/>
    <mergeCell ref="BA256:BB256"/>
    <mergeCell ref="BC256:BD256"/>
    <mergeCell ref="AN257:AN259"/>
    <mergeCell ref="AR257:AR259"/>
    <mergeCell ref="AV257:AV259"/>
    <mergeCell ref="AW257:AZ259"/>
    <mergeCell ref="BA257:BD258"/>
    <mergeCell ref="BA259:BB259"/>
    <mergeCell ref="BC259:BD259"/>
    <mergeCell ref="AN254:AN256"/>
    <mergeCell ref="AR254:AR256"/>
    <mergeCell ref="AS254:AV256"/>
    <mergeCell ref="AZ254:AZ256"/>
    <mergeCell ref="BA248:BD249"/>
    <mergeCell ref="BA250:BB250"/>
    <mergeCell ref="BC250:BD250"/>
    <mergeCell ref="AN251:AN253"/>
    <mergeCell ref="AO251:AR253"/>
    <mergeCell ref="AV251:AV253"/>
    <mergeCell ref="AZ251:AZ253"/>
    <mergeCell ref="BA251:BD252"/>
    <mergeCell ref="BA253:BB253"/>
    <mergeCell ref="BC253:BD253"/>
    <mergeCell ref="AK248:AN250"/>
    <mergeCell ref="AR248:AR250"/>
    <mergeCell ref="AV248:AV250"/>
    <mergeCell ref="AZ248:AZ250"/>
    <mergeCell ref="AW246:AZ246"/>
    <mergeCell ref="BA246:BD246"/>
    <mergeCell ref="AK247:AN247"/>
    <mergeCell ref="AO247:AR247"/>
    <mergeCell ref="AS247:AV247"/>
    <mergeCell ref="AW247:AZ247"/>
    <mergeCell ref="BA247:BD247"/>
    <mergeCell ref="AI246:AJ247"/>
    <mergeCell ref="AK246:AN246"/>
    <mergeCell ref="AO246:AR246"/>
    <mergeCell ref="AS246:AV246"/>
    <mergeCell ref="BA242:BD243"/>
    <mergeCell ref="BA244:BB244"/>
    <mergeCell ref="BC244:BD244"/>
    <mergeCell ref="AJ228:AN228"/>
    <mergeCell ref="AN242:AN244"/>
    <mergeCell ref="AR242:AR244"/>
    <mergeCell ref="AV242:AV244"/>
    <mergeCell ref="AW242:AZ244"/>
    <mergeCell ref="BA236:BD237"/>
    <mergeCell ref="BA238:BB238"/>
    <mergeCell ref="BC238:BD238"/>
    <mergeCell ref="AN239:AN241"/>
    <mergeCell ref="AR239:AR241"/>
    <mergeCell ref="AS239:AV241"/>
    <mergeCell ref="AZ239:AZ241"/>
    <mergeCell ref="BA239:BD240"/>
    <mergeCell ref="BA241:BB241"/>
    <mergeCell ref="BC241:BD241"/>
    <mergeCell ref="AN236:AN238"/>
    <mergeCell ref="AO236:AR238"/>
    <mergeCell ref="AV236:AV238"/>
    <mergeCell ref="AZ236:AZ238"/>
    <mergeCell ref="AS232:AV232"/>
    <mergeCell ref="AW232:AZ232"/>
    <mergeCell ref="BA232:BD232"/>
    <mergeCell ref="AK233:AN235"/>
    <mergeCell ref="AR233:AR235"/>
    <mergeCell ref="AV233:AV235"/>
    <mergeCell ref="AZ233:AZ235"/>
    <mergeCell ref="BA233:BD234"/>
    <mergeCell ref="BA235:BB235"/>
    <mergeCell ref="BC235:BD235"/>
    <mergeCell ref="AI205:BE206"/>
    <mergeCell ref="AO216:AP216"/>
    <mergeCell ref="AI231:AJ232"/>
    <mergeCell ref="AK231:AN231"/>
    <mergeCell ref="AO231:AR231"/>
    <mergeCell ref="AS231:AV231"/>
    <mergeCell ref="AW231:AZ231"/>
    <mergeCell ref="BA231:BD231"/>
    <mergeCell ref="AK232:AN232"/>
    <mergeCell ref="AO232:AR232"/>
    <mergeCell ref="AW227:BH228"/>
    <mergeCell ref="AI228:AI229"/>
    <mergeCell ref="AW223:BC224"/>
    <mergeCell ref="AI224:AI225"/>
    <mergeCell ref="AW225:BH226"/>
    <mergeCell ref="AJ225:AN225"/>
    <mergeCell ref="AJ224:AN224"/>
    <mergeCell ref="AW219:BH220"/>
    <mergeCell ref="AI220:AI221"/>
    <mergeCell ref="AJ221:AN221"/>
    <mergeCell ref="AJ220:AN220"/>
    <mergeCell ref="AW215:BB216"/>
    <mergeCell ref="AI216:AI217"/>
    <mergeCell ref="AW217:BH218"/>
    <mergeCell ref="AI212:AI213"/>
    <mergeCell ref="AI208:AI209"/>
    <mergeCell ref="BA178:BD179"/>
    <mergeCell ref="BA180:BB180"/>
    <mergeCell ref="BC180:BD180"/>
    <mergeCell ref="AN181:AN183"/>
    <mergeCell ref="AR181:AR183"/>
    <mergeCell ref="AV181:AV183"/>
    <mergeCell ref="AW181:AZ183"/>
    <mergeCell ref="BA181:BD182"/>
    <mergeCell ref="BA183:BB183"/>
    <mergeCell ref="BC183:BD183"/>
    <mergeCell ref="AN178:AN180"/>
    <mergeCell ref="AR178:AR180"/>
    <mergeCell ref="AS178:AV180"/>
    <mergeCell ref="AZ178:AZ180"/>
    <mergeCell ref="BA172:BD173"/>
    <mergeCell ref="BA174:BB174"/>
    <mergeCell ref="BC174:BD174"/>
    <mergeCell ref="AN175:AN177"/>
    <mergeCell ref="AO175:AR177"/>
    <mergeCell ref="AV175:AV177"/>
    <mergeCell ref="AZ175:AZ177"/>
    <mergeCell ref="BA175:BD176"/>
    <mergeCell ref="BA177:BB177"/>
    <mergeCell ref="BC177:BD177"/>
    <mergeCell ref="AS171:AV171"/>
    <mergeCell ref="AW171:AZ171"/>
    <mergeCell ref="AK172:AN174"/>
    <mergeCell ref="AR172:AR174"/>
    <mergeCell ref="AV172:AV174"/>
    <mergeCell ref="AZ172:AZ174"/>
    <mergeCell ref="AI170:AJ171"/>
    <mergeCell ref="AK170:AN170"/>
    <mergeCell ref="AO170:AR170"/>
    <mergeCell ref="BA166:BD168"/>
    <mergeCell ref="BA171:BD171"/>
    <mergeCell ref="AS170:AV170"/>
    <mergeCell ref="AW170:AZ170"/>
    <mergeCell ref="BA170:BD170"/>
    <mergeCell ref="AK171:AN171"/>
    <mergeCell ref="AO171:AR171"/>
    <mergeCell ref="BE166:BH167"/>
    <mergeCell ref="BE168:BF168"/>
    <mergeCell ref="BG168:BH168"/>
    <mergeCell ref="AN166:AN168"/>
    <mergeCell ref="AR166:AR168"/>
    <mergeCell ref="AV166:AV168"/>
    <mergeCell ref="AZ166:AZ168"/>
    <mergeCell ref="BD163:BD165"/>
    <mergeCell ref="BE163:BH164"/>
    <mergeCell ref="BE165:BF165"/>
    <mergeCell ref="BG165:BH165"/>
    <mergeCell ref="AN163:AN165"/>
    <mergeCell ref="AR163:AR165"/>
    <mergeCell ref="AV163:AV165"/>
    <mergeCell ref="AW163:AZ165"/>
    <mergeCell ref="BD160:BD162"/>
    <mergeCell ref="BE160:BH161"/>
    <mergeCell ref="BE162:BF162"/>
    <mergeCell ref="BG162:BH162"/>
    <mergeCell ref="AN160:AN162"/>
    <mergeCell ref="AR160:AR162"/>
    <mergeCell ref="AS160:AV162"/>
    <mergeCell ref="AZ160:AZ162"/>
    <mergeCell ref="BD157:BD159"/>
    <mergeCell ref="BE157:BH158"/>
    <mergeCell ref="BE159:BF159"/>
    <mergeCell ref="BG159:BH159"/>
    <mergeCell ref="AN157:AN159"/>
    <mergeCell ref="AO157:AR159"/>
    <mergeCell ref="AV157:AV159"/>
    <mergeCell ref="AZ157:AZ159"/>
    <mergeCell ref="BD154:BD156"/>
    <mergeCell ref="BE154:BH155"/>
    <mergeCell ref="BE156:BF156"/>
    <mergeCell ref="BG156:BH156"/>
    <mergeCell ref="AK154:AN156"/>
    <mergeCell ref="AR154:AR156"/>
    <mergeCell ref="AV154:AV156"/>
    <mergeCell ref="AZ154:AZ156"/>
    <mergeCell ref="AS153:AV153"/>
    <mergeCell ref="AW153:AZ153"/>
    <mergeCell ref="BA153:BD153"/>
    <mergeCell ref="BE153:BH153"/>
    <mergeCell ref="AS152:AV152"/>
    <mergeCell ref="AW152:AZ152"/>
    <mergeCell ref="BA152:BD152"/>
    <mergeCell ref="BE152:BH152"/>
    <mergeCell ref="AI152:AJ153"/>
    <mergeCell ref="AK152:AN152"/>
    <mergeCell ref="AO152:AR152"/>
    <mergeCell ref="AK153:AN153"/>
    <mergeCell ref="AO153:AR153"/>
    <mergeCell ref="BA148:BD150"/>
    <mergeCell ref="BE148:BH149"/>
    <mergeCell ref="BE150:BF150"/>
    <mergeCell ref="BG150:BH150"/>
    <mergeCell ref="AN148:AN150"/>
    <mergeCell ref="AR148:AR150"/>
    <mergeCell ref="AV148:AV150"/>
    <mergeCell ref="AZ148:AZ150"/>
    <mergeCell ref="BD145:BD147"/>
    <mergeCell ref="BE145:BH146"/>
    <mergeCell ref="BE147:BF147"/>
    <mergeCell ref="BG147:BH147"/>
    <mergeCell ref="AN145:AN147"/>
    <mergeCell ref="AR145:AR147"/>
    <mergeCell ref="AV145:AV147"/>
    <mergeCell ref="AW145:AZ147"/>
    <mergeCell ref="BD142:BD144"/>
    <mergeCell ref="BE142:BH143"/>
    <mergeCell ref="BE144:BF144"/>
    <mergeCell ref="BG144:BH144"/>
    <mergeCell ref="AN142:AN144"/>
    <mergeCell ref="AR142:AR144"/>
    <mergeCell ref="AS142:AV144"/>
    <mergeCell ref="AZ142:AZ144"/>
    <mergeCell ref="BD139:BD141"/>
    <mergeCell ref="BE139:BH140"/>
    <mergeCell ref="BE141:BF141"/>
    <mergeCell ref="BG141:BH141"/>
    <mergeCell ref="AN139:AN141"/>
    <mergeCell ref="AO139:AR141"/>
    <mergeCell ref="AV139:AV141"/>
    <mergeCell ref="AZ139:AZ141"/>
    <mergeCell ref="BD136:BD138"/>
    <mergeCell ref="BE136:BH137"/>
    <mergeCell ref="BE138:BF138"/>
    <mergeCell ref="BG138:BH138"/>
    <mergeCell ref="AK136:AN138"/>
    <mergeCell ref="AR136:AR138"/>
    <mergeCell ref="AV136:AV138"/>
    <mergeCell ref="AZ136:AZ138"/>
    <mergeCell ref="AS135:AV135"/>
    <mergeCell ref="AW135:AZ135"/>
    <mergeCell ref="BA135:BD135"/>
    <mergeCell ref="BE135:BH135"/>
    <mergeCell ref="AS134:AV134"/>
    <mergeCell ref="AW134:AZ134"/>
    <mergeCell ref="BA134:BD134"/>
    <mergeCell ref="BE134:BH134"/>
    <mergeCell ref="AI134:AJ135"/>
    <mergeCell ref="AK134:AN134"/>
    <mergeCell ref="AO134:AR134"/>
    <mergeCell ref="AK135:AN135"/>
    <mergeCell ref="AO135:AR135"/>
    <mergeCell ref="AJ115:AN115"/>
    <mergeCell ref="AJ116:AN116"/>
    <mergeCell ref="AJ119:AN119"/>
    <mergeCell ref="AJ123:AN123"/>
    <mergeCell ref="AJ120:AN120"/>
    <mergeCell ref="AI86:AJ87"/>
    <mergeCell ref="AI108:BM109"/>
    <mergeCell ref="AJ111:AN111"/>
    <mergeCell ref="AJ112:AN112"/>
    <mergeCell ref="AW86:AZ86"/>
    <mergeCell ref="AK87:AN87"/>
    <mergeCell ref="AK86:AN86"/>
    <mergeCell ref="AO87:AR87"/>
    <mergeCell ref="AO86:AR86"/>
    <mergeCell ref="BE88:BH89"/>
    <mergeCell ref="BE86:BH86"/>
    <mergeCell ref="BE87:BH87"/>
    <mergeCell ref="BA86:BD86"/>
    <mergeCell ref="BA87:BD87"/>
    <mergeCell ref="AI63:AJ64"/>
    <mergeCell ref="AI81:AL82"/>
    <mergeCell ref="AI83:AL84"/>
    <mergeCell ref="AO81:AZ82"/>
    <mergeCell ref="AO83:AZ84"/>
    <mergeCell ref="AO80:AZ80"/>
    <mergeCell ref="AN68:AN70"/>
    <mergeCell ref="AR65:AR67"/>
    <mergeCell ref="AK65:AN67"/>
    <mergeCell ref="AO63:AR63"/>
    <mergeCell ref="AS71:AV73"/>
    <mergeCell ref="AV68:AV70"/>
    <mergeCell ref="AO68:AR70"/>
    <mergeCell ref="AV65:AV67"/>
    <mergeCell ref="BC67:BD67"/>
    <mergeCell ref="BA67:BB67"/>
    <mergeCell ref="BA65:BD66"/>
    <mergeCell ref="AZ65:AZ67"/>
    <mergeCell ref="BC70:BD70"/>
    <mergeCell ref="BA70:BB70"/>
    <mergeCell ref="BA68:BD69"/>
    <mergeCell ref="AZ68:AZ70"/>
    <mergeCell ref="BC73:BD73"/>
    <mergeCell ref="BA73:BB73"/>
    <mergeCell ref="BA71:BD72"/>
    <mergeCell ref="AZ71:AZ73"/>
    <mergeCell ref="AW130:BH131"/>
    <mergeCell ref="AI131:AI132"/>
    <mergeCell ref="AJ131:AN131"/>
    <mergeCell ref="AJ132:AN132"/>
    <mergeCell ref="AW126:BC127"/>
    <mergeCell ref="AI127:AI128"/>
    <mergeCell ref="AW128:BH129"/>
    <mergeCell ref="AJ127:AN127"/>
    <mergeCell ref="AJ128:AN128"/>
    <mergeCell ref="AW122:BH123"/>
    <mergeCell ref="AI123:AI124"/>
    <mergeCell ref="AJ124:AN124"/>
    <mergeCell ref="AW118:BB119"/>
    <mergeCell ref="AI119:AI120"/>
    <mergeCell ref="AW120:BH121"/>
    <mergeCell ref="AI115:AI116"/>
    <mergeCell ref="AI111:AI112"/>
    <mergeCell ref="AS87:AV87"/>
    <mergeCell ref="AS86:AV86"/>
    <mergeCell ref="AN100:AN102"/>
    <mergeCell ref="AR100:AR102"/>
    <mergeCell ref="AV100:AV102"/>
    <mergeCell ref="AN97:AN99"/>
    <mergeCell ref="AR97:AR99"/>
    <mergeCell ref="AV97:AV99"/>
    <mergeCell ref="AW87:AZ87"/>
    <mergeCell ref="AI52:AL53"/>
    <mergeCell ref="AI54:AL55"/>
    <mergeCell ref="AO52:AZ53"/>
    <mergeCell ref="AO54:AZ55"/>
    <mergeCell ref="AK64:AN64"/>
    <mergeCell ref="AO64:AR64"/>
    <mergeCell ref="AS64:AV64"/>
    <mergeCell ref="AW64:AZ64"/>
    <mergeCell ref="AK63:AN63"/>
    <mergeCell ref="AZ100:AZ102"/>
    <mergeCell ref="BD97:BD99"/>
    <mergeCell ref="BE97:BH98"/>
    <mergeCell ref="BE99:BF99"/>
    <mergeCell ref="BG99:BH99"/>
    <mergeCell ref="AW97:AZ99"/>
    <mergeCell ref="BA100:BD102"/>
    <mergeCell ref="BE100:BH101"/>
    <mergeCell ref="BE102:BF102"/>
    <mergeCell ref="BG102:BH102"/>
    <mergeCell ref="BD94:BD96"/>
    <mergeCell ref="BE94:BH95"/>
    <mergeCell ref="BE96:BF96"/>
    <mergeCell ref="BG96:BH96"/>
    <mergeCell ref="AN94:AN96"/>
    <mergeCell ref="AR94:AR96"/>
    <mergeCell ref="AS94:AV96"/>
    <mergeCell ref="AZ94:AZ96"/>
    <mergeCell ref="BD91:BD93"/>
    <mergeCell ref="BE91:BH92"/>
    <mergeCell ref="BE93:BF93"/>
    <mergeCell ref="BG93:BH93"/>
    <mergeCell ref="AN91:AN93"/>
    <mergeCell ref="AO91:AR93"/>
    <mergeCell ref="AV91:AV93"/>
    <mergeCell ref="AZ91:AZ93"/>
    <mergeCell ref="BA74:BD75"/>
    <mergeCell ref="BA76:BB76"/>
    <mergeCell ref="BC76:BD76"/>
    <mergeCell ref="AN74:AN76"/>
    <mergeCell ref="AR74:AR76"/>
    <mergeCell ref="AV74:AV76"/>
    <mergeCell ref="AW74:AZ76"/>
    <mergeCell ref="BA64:BD64"/>
    <mergeCell ref="BA63:BD63"/>
    <mergeCell ref="AW63:AZ63"/>
    <mergeCell ref="AS63:AV63"/>
    <mergeCell ref="K293:K295"/>
    <mergeCell ref="O293:O295"/>
    <mergeCell ref="P293:S295"/>
    <mergeCell ref="T293:W294"/>
    <mergeCell ref="T295:U295"/>
    <mergeCell ref="V295:W295"/>
    <mergeCell ref="K290:K292"/>
    <mergeCell ref="L290:O292"/>
    <mergeCell ref="S290:S292"/>
    <mergeCell ref="T290:W291"/>
    <mergeCell ref="T292:U292"/>
    <mergeCell ref="V292:W292"/>
    <mergeCell ref="T284:W285"/>
    <mergeCell ref="T286:U286"/>
    <mergeCell ref="V286:W286"/>
    <mergeCell ref="G287:G289"/>
    <mergeCell ref="H287:K289"/>
    <mergeCell ref="O287:O289"/>
    <mergeCell ref="S287:S289"/>
    <mergeCell ref="T287:W288"/>
    <mergeCell ref="T289:U289"/>
    <mergeCell ref="V289:W289"/>
    <mergeCell ref="H283:K283"/>
    <mergeCell ref="L283:O283"/>
    <mergeCell ref="P283:S283"/>
    <mergeCell ref="D284:G286"/>
    <mergeCell ref="K284:K286"/>
    <mergeCell ref="O284:O286"/>
    <mergeCell ref="S284:S286"/>
    <mergeCell ref="T283:W283"/>
    <mergeCell ref="L282:O282"/>
    <mergeCell ref="P282:S282"/>
    <mergeCell ref="T282:W282"/>
    <mergeCell ref="B301:B302"/>
    <mergeCell ref="C302:G302"/>
    <mergeCell ref="C301:G301"/>
    <mergeCell ref="B282:C283"/>
    <mergeCell ref="D282:G282"/>
    <mergeCell ref="D283:G283"/>
    <mergeCell ref="G290:G292"/>
    <mergeCell ref="G293:G295"/>
    <mergeCell ref="H282:K282"/>
    <mergeCell ref="T275:W276"/>
    <mergeCell ref="T277:U277"/>
    <mergeCell ref="V277:W277"/>
    <mergeCell ref="T278:W279"/>
    <mergeCell ref="T280:U280"/>
    <mergeCell ref="V280:W280"/>
    <mergeCell ref="G278:G280"/>
    <mergeCell ref="K278:K280"/>
    <mergeCell ref="O278:O280"/>
    <mergeCell ref="P278:S280"/>
    <mergeCell ref="G275:G277"/>
    <mergeCell ref="K275:K277"/>
    <mergeCell ref="L275:O277"/>
    <mergeCell ref="S275:S277"/>
    <mergeCell ref="T269:W270"/>
    <mergeCell ref="T271:U271"/>
    <mergeCell ref="V271:W271"/>
    <mergeCell ref="G272:G274"/>
    <mergeCell ref="H272:K274"/>
    <mergeCell ref="O272:O274"/>
    <mergeCell ref="S272:S274"/>
    <mergeCell ref="T272:W273"/>
    <mergeCell ref="T274:U274"/>
    <mergeCell ref="V274:W274"/>
    <mergeCell ref="D269:G271"/>
    <mergeCell ref="K269:K271"/>
    <mergeCell ref="O269:O271"/>
    <mergeCell ref="S269:S271"/>
    <mergeCell ref="D268:G268"/>
    <mergeCell ref="H268:K268"/>
    <mergeCell ref="L268:O268"/>
    <mergeCell ref="P268:S268"/>
    <mergeCell ref="B305:B306"/>
    <mergeCell ref="P305:AA306"/>
    <mergeCell ref="C306:G306"/>
    <mergeCell ref="B267:C268"/>
    <mergeCell ref="D267:G267"/>
    <mergeCell ref="H267:K267"/>
    <mergeCell ref="T268:W268"/>
    <mergeCell ref="L267:O267"/>
    <mergeCell ref="P267:S267"/>
    <mergeCell ref="T267:W267"/>
    <mergeCell ref="T263:W265"/>
    <mergeCell ref="X263:AA264"/>
    <mergeCell ref="X265:Y265"/>
    <mergeCell ref="Z265:AA265"/>
    <mergeCell ref="G263:G265"/>
    <mergeCell ref="K263:K265"/>
    <mergeCell ref="O263:O265"/>
    <mergeCell ref="S263:S265"/>
    <mergeCell ref="W260:W262"/>
    <mergeCell ref="X260:AA261"/>
    <mergeCell ref="X262:Y262"/>
    <mergeCell ref="Z262:AA262"/>
    <mergeCell ref="G260:G262"/>
    <mergeCell ref="K260:K262"/>
    <mergeCell ref="O260:O262"/>
    <mergeCell ref="P260:S262"/>
    <mergeCell ref="W257:W259"/>
    <mergeCell ref="X257:AA258"/>
    <mergeCell ref="X259:Y259"/>
    <mergeCell ref="Z259:AA259"/>
    <mergeCell ref="G257:G259"/>
    <mergeCell ref="K257:K259"/>
    <mergeCell ref="L257:O259"/>
    <mergeCell ref="S257:S259"/>
    <mergeCell ref="W254:W256"/>
    <mergeCell ref="X254:AA255"/>
    <mergeCell ref="X256:Y256"/>
    <mergeCell ref="Z256:AA256"/>
    <mergeCell ref="G254:G256"/>
    <mergeCell ref="H254:K256"/>
    <mergeCell ref="O254:O256"/>
    <mergeCell ref="S254:S256"/>
    <mergeCell ref="W251:W253"/>
    <mergeCell ref="X251:AA252"/>
    <mergeCell ref="X253:Y253"/>
    <mergeCell ref="Z253:AA253"/>
    <mergeCell ref="D251:G253"/>
    <mergeCell ref="K251:K253"/>
    <mergeCell ref="O251:O253"/>
    <mergeCell ref="S251:S253"/>
    <mergeCell ref="X250:AA250"/>
    <mergeCell ref="L249:O249"/>
    <mergeCell ref="P249:S249"/>
    <mergeCell ref="T249:W249"/>
    <mergeCell ref="X249:AA249"/>
    <mergeCell ref="L250:O250"/>
    <mergeCell ref="P250:S250"/>
    <mergeCell ref="B249:C250"/>
    <mergeCell ref="D249:G249"/>
    <mergeCell ref="H249:K249"/>
    <mergeCell ref="T245:W247"/>
    <mergeCell ref="T250:W250"/>
    <mergeCell ref="D250:G250"/>
    <mergeCell ref="H250:K250"/>
    <mergeCell ref="X245:AA246"/>
    <mergeCell ref="X247:Y247"/>
    <mergeCell ref="Z247:AA247"/>
    <mergeCell ref="G245:G247"/>
    <mergeCell ref="K245:K247"/>
    <mergeCell ref="O245:O247"/>
    <mergeCell ref="S245:S247"/>
    <mergeCell ref="W242:W244"/>
    <mergeCell ref="X242:AA243"/>
    <mergeCell ref="X244:Y244"/>
    <mergeCell ref="Z244:AA244"/>
    <mergeCell ref="G242:G244"/>
    <mergeCell ref="K242:K244"/>
    <mergeCell ref="O242:O244"/>
    <mergeCell ref="P242:S244"/>
    <mergeCell ref="W239:W241"/>
    <mergeCell ref="X239:AA240"/>
    <mergeCell ref="X241:Y241"/>
    <mergeCell ref="Z241:AA241"/>
    <mergeCell ref="G239:G241"/>
    <mergeCell ref="K239:K241"/>
    <mergeCell ref="L239:O241"/>
    <mergeCell ref="S239:S241"/>
    <mergeCell ref="W236:W238"/>
    <mergeCell ref="X236:AA237"/>
    <mergeCell ref="X238:Y238"/>
    <mergeCell ref="Z238:AA238"/>
    <mergeCell ref="G236:G238"/>
    <mergeCell ref="H236:K238"/>
    <mergeCell ref="O236:O238"/>
    <mergeCell ref="S236:S238"/>
    <mergeCell ref="O233:O235"/>
    <mergeCell ref="S233:S235"/>
    <mergeCell ref="W233:W235"/>
    <mergeCell ref="X233:AA234"/>
    <mergeCell ref="X235:Y235"/>
    <mergeCell ref="Z235:AA235"/>
    <mergeCell ref="L231:O231"/>
    <mergeCell ref="P231:S231"/>
    <mergeCell ref="T231:W231"/>
    <mergeCell ref="X231:AA231"/>
    <mergeCell ref="P307:AA308"/>
    <mergeCell ref="C305:G305"/>
    <mergeCell ref="T232:W232"/>
    <mergeCell ref="X232:AA232"/>
    <mergeCell ref="D232:G232"/>
    <mergeCell ref="H232:K232"/>
    <mergeCell ref="L232:O232"/>
    <mergeCell ref="P232:S232"/>
    <mergeCell ref="D233:G235"/>
    <mergeCell ref="K233:K235"/>
    <mergeCell ref="C205:G205"/>
    <mergeCell ref="C204:G204"/>
    <mergeCell ref="C201:G201"/>
    <mergeCell ref="C200:G200"/>
    <mergeCell ref="P310:AA310"/>
    <mergeCell ref="C310:G310"/>
    <mergeCell ref="C309:G309"/>
    <mergeCell ref="C209:G209"/>
    <mergeCell ref="C229:G229"/>
    <mergeCell ref="C228:G228"/>
    <mergeCell ref="C225:G225"/>
    <mergeCell ref="C224:G224"/>
    <mergeCell ref="C221:G221"/>
    <mergeCell ref="C220:G220"/>
    <mergeCell ref="R223:AA224"/>
    <mergeCell ref="B224:B225"/>
    <mergeCell ref="P311:AA312"/>
    <mergeCell ref="B313:B314"/>
    <mergeCell ref="P313:AA313"/>
    <mergeCell ref="C314:G314"/>
    <mergeCell ref="C313:G313"/>
    <mergeCell ref="B228:B229"/>
    <mergeCell ref="B309:B310"/>
    <mergeCell ref="P309:AA309"/>
    <mergeCell ref="R219:AA220"/>
    <mergeCell ref="B220:B221"/>
    <mergeCell ref="R221:AA222"/>
    <mergeCell ref="R215:AA216"/>
    <mergeCell ref="B216:B217"/>
    <mergeCell ref="C217:G217"/>
    <mergeCell ref="C216:G216"/>
    <mergeCell ref="P316:S316"/>
    <mergeCell ref="T316:W316"/>
    <mergeCell ref="R211:AA212"/>
    <mergeCell ref="B212:B213"/>
    <mergeCell ref="R213:AA214"/>
    <mergeCell ref="C213:G213"/>
    <mergeCell ref="C212:G212"/>
    <mergeCell ref="B316:C317"/>
    <mergeCell ref="D316:G316"/>
    <mergeCell ref="H316:K316"/>
    <mergeCell ref="O318:O320"/>
    <mergeCell ref="B208:B209"/>
    <mergeCell ref="D317:G317"/>
    <mergeCell ref="H317:K317"/>
    <mergeCell ref="L317:O317"/>
    <mergeCell ref="L316:O316"/>
    <mergeCell ref="C208:G208"/>
    <mergeCell ref="B231:C232"/>
    <mergeCell ref="D231:G231"/>
    <mergeCell ref="H231:K231"/>
    <mergeCell ref="B200:B201"/>
    <mergeCell ref="S318:S320"/>
    <mergeCell ref="T318:W319"/>
    <mergeCell ref="T320:U320"/>
    <mergeCell ref="V320:W320"/>
    <mergeCell ref="P317:S317"/>
    <mergeCell ref="T317:W317"/>
    <mergeCell ref="B204:B205"/>
    <mergeCell ref="D318:G320"/>
    <mergeCell ref="K318:K320"/>
    <mergeCell ref="P60:AA60"/>
    <mergeCell ref="P116:AA117"/>
    <mergeCell ref="P118:AA119"/>
    <mergeCell ref="P122:AA123"/>
    <mergeCell ref="P114:AA115"/>
    <mergeCell ref="T95:W97"/>
    <mergeCell ref="X95:AA96"/>
    <mergeCell ref="X97:Y97"/>
    <mergeCell ref="Z97:AA97"/>
    <mergeCell ref="W92:W94"/>
    <mergeCell ref="P52:AA53"/>
    <mergeCell ref="P54:AA55"/>
    <mergeCell ref="P57:AA58"/>
    <mergeCell ref="P59:AA59"/>
    <mergeCell ref="C132:G132"/>
    <mergeCell ref="C131:G131"/>
    <mergeCell ref="C128:G128"/>
    <mergeCell ref="C127:G127"/>
    <mergeCell ref="C104:G104"/>
    <mergeCell ref="C103:G103"/>
    <mergeCell ref="C120:G120"/>
    <mergeCell ref="C119:G119"/>
    <mergeCell ref="C116:G116"/>
    <mergeCell ref="C115:G115"/>
    <mergeCell ref="C112:G112"/>
    <mergeCell ref="C111:G111"/>
    <mergeCell ref="C108:G108"/>
    <mergeCell ref="C107:G107"/>
    <mergeCell ref="T190:W191"/>
    <mergeCell ref="T192:U192"/>
    <mergeCell ref="V192:W192"/>
    <mergeCell ref="G193:G195"/>
    <mergeCell ref="K193:K195"/>
    <mergeCell ref="O193:O195"/>
    <mergeCell ref="P193:S195"/>
    <mergeCell ref="T193:W194"/>
    <mergeCell ref="T195:U195"/>
    <mergeCell ref="V195:W195"/>
    <mergeCell ref="G190:G192"/>
    <mergeCell ref="K190:K192"/>
    <mergeCell ref="L190:O192"/>
    <mergeCell ref="S190:S192"/>
    <mergeCell ref="T184:W185"/>
    <mergeCell ref="T186:U186"/>
    <mergeCell ref="V186:W186"/>
    <mergeCell ref="G187:G189"/>
    <mergeCell ref="H187:K189"/>
    <mergeCell ref="O187:O189"/>
    <mergeCell ref="S187:S189"/>
    <mergeCell ref="T187:W188"/>
    <mergeCell ref="T189:U189"/>
    <mergeCell ref="V189:W189"/>
    <mergeCell ref="D184:G186"/>
    <mergeCell ref="K184:K186"/>
    <mergeCell ref="O184:O186"/>
    <mergeCell ref="S184:S186"/>
    <mergeCell ref="D183:G183"/>
    <mergeCell ref="H183:K183"/>
    <mergeCell ref="L183:O183"/>
    <mergeCell ref="P183:S183"/>
    <mergeCell ref="T183:W183"/>
    <mergeCell ref="L182:O182"/>
    <mergeCell ref="P182:S182"/>
    <mergeCell ref="T182:W182"/>
    <mergeCell ref="T321:W322"/>
    <mergeCell ref="T323:U323"/>
    <mergeCell ref="V323:W323"/>
    <mergeCell ref="B182:C183"/>
    <mergeCell ref="D182:G182"/>
    <mergeCell ref="H182:K182"/>
    <mergeCell ref="G321:G323"/>
    <mergeCell ref="H321:K323"/>
    <mergeCell ref="O321:O323"/>
    <mergeCell ref="S321:S323"/>
    <mergeCell ref="G324:G326"/>
    <mergeCell ref="K324:K326"/>
    <mergeCell ref="T175:W176"/>
    <mergeCell ref="T177:U177"/>
    <mergeCell ref="V177:W177"/>
    <mergeCell ref="G178:G180"/>
    <mergeCell ref="K178:K180"/>
    <mergeCell ref="O178:O180"/>
    <mergeCell ref="P178:S180"/>
    <mergeCell ref="T178:W179"/>
    <mergeCell ref="T180:U180"/>
    <mergeCell ref="V180:W180"/>
    <mergeCell ref="G175:G177"/>
    <mergeCell ref="K175:K177"/>
    <mergeCell ref="L175:O177"/>
    <mergeCell ref="S175:S177"/>
    <mergeCell ref="H172:K174"/>
    <mergeCell ref="O172:O174"/>
    <mergeCell ref="S172:S174"/>
    <mergeCell ref="T172:W173"/>
    <mergeCell ref="T174:U174"/>
    <mergeCell ref="V174:W174"/>
    <mergeCell ref="O169:O171"/>
    <mergeCell ref="S169:S171"/>
    <mergeCell ref="T169:W170"/>
    <mergeCell ref="T171:U171"/>
    <mergeCell ref="V171:W171"/>
    <mergeCell ref="T168:W168"/>
    <mergeCell ref="L167:O167"/>
    <mergeCell ref="P167:S167"/>
    <mergeCell ref="T167:W167"/>
    <mergeCell ref="L168:O168"/>
    <mergeCell ref="P168:S168"/>
    <mergeCell ref="L324:O326"/>
    <mergeCell ref="S324:S326"/>
    <mergeCell ref="T324:W325"/>
    <mergeCell ref="T326:U326"/>
    <mergeCell ref="V326:W326"/>
    <mergeCell ref="B167:C168"/>
    <mergeCell ref="D167:G167"/>
    <mergeCell ref="H167:K167"/>
    <mergeCell ref="G327:G329"/>
    <mergeCell ref="K327:K329"/>
    <mergeCell ref="D168:G168"/>
    <mergeCell ref="H168:K168"/>
    <mergeCell ref="D169:G171"/>
    <mergeCell ref="K169:K171"/>
    <mergeCell ref="G172:G174"/>
    <mergeCell ref="T160:W161"/>
    <mergeCell ref="T162:U162"/>
    <mergeCell ref="V162:W162"/>
    <mergeCell ref="G163:G165"/>
    <mergeCell ref="K163:K165"/>
    <mergeCell ref="O163:O165"/>
    <mergeCell ref="P163:S165"/>
    <mergeCell ref="T163:W164"/>
    <mergeCell ref="T165:U165"/>
    <mergeCell ref="V165:W165"/>
    <mergeCell ref="G160:G162"/>
    <mergeCell ref="K160:K162"/>
    <mergeCell ref="L160:O162"/>
    <mergeCell ref="S160:S162"/>
    <mergeCell ref="T154:W155"/>
    <mergeCell ref="T156:U156"/>
    <mergeCell ref="V156:W156"/>
    <mergeCell ref="G157:G159"/>
    <mergeCell ref="H157:K159"/>
    <mergeCell ref="O157:O159"/>
    <mergeCell ref="S157:S159"/>
    <mergeCell ref="T157:W158"/>
    <mergeCell ref="T159:U159"/>
    <mergeCell ref="V159:W159"/>
    <mergeCell ref="L153:O153"/>
    <mergeCell ref="P153:S153"/>
    <mergeCell ref="D154:G156"/>
    <mergeCell ref="K154:K156"/>
    <mergeCell ref="O154:O156"/>
    <mergeCell ref="S154:S156"/>
    <mergeCell ref="O327:O329"/>
    <mergeCell ref="P327:S329"/>
    <mergeCell ref="T327:W328"/>
    <mergeCell ref="T329:U329"/>
    <mergeCell ref="V329:W329"/>
    <mergeCell ref="B152:C153"/>
    <mergeCell ref="D152:G152"/>
    <mergeCell ref="H152:K152"/>
    <mergeCell ref="T148:W150"/>
    <mergeCell ref="T153:W153"/>
    <mergeCell ref="L152:O152"/>
    <mergeCell ref="P152:S152"/>
    <mergeCell ref="T152:W152"/>
    <mergeCell ref="D153:G153"/>
    <mergeCell ref="H153:K153"/>
    <mergeCell ref="X148:AA149"/>
    <mergeCell ref="X150:Y150"/>
    <mergeCell ref="Z150:AA150"/>
    <mergeCell ref="G148:G150"/>
    <mergeCell ref="K148:K150"/>
    <mergeCell ref="O148:O150"/>
    <mergeCell ref="S148:S150"/>
    <mergeCell ref="W145:W147"/>
    <mergeCell ref="X145:AA146"/>
    <mergeCell ref="X147:Y147"/>
    <mergeCell ref="Z147:AA147"/>
    <mergeCell ref="G145:G147"/>
    <mergeCell ref="K145:K147"/>
    <mergeCell ref="O145:O147"/>
    <mergeCell ref="P145:S147"/>
    <mergeCell ref="Z141:AA141"/>
    <mergeCell ref="G142:G144"/>
    <mergeCell ref="K142:K144"/>
    <mergeCell ref="L142:O144"/>
    <mergeCell ref="S142:S144"/>
    <mergeCell ref="W142:W144"/>
    <mergeCell ref="X142:AA143"/>
    <mergeCell ref="X144:Y144"/>
    <mergeCell ref="Z144:AA144"/>
    <mergeCell ref="X136:AA137"/>
    <mergeCell ref="X138:Y138"/>
    <mergeCell ref="Z138:AA138"/>
    <mergeCell ref="G139:G141"/>
    <mergeCell ref="H139:K141"/>
    <mergeCell ref="O139:O141"/>
    <mergeCell ref="S139:S141"/>
    <mergeCell ref="W139:W141"/>
    <mergeCell ref="X139:AA140"/>
    <mergeCell ref="X141:Y141"/>
    <mergeCell ref="K136:K138"/>
    <mergeCell ref="O136:O138"/>
    <mergeCell ref="S136:S138"/>
    <mergeCell ref="W136:W138"/>
    <mergeCell ref="P134:S134"/>
    <mergeCell ref="T134:W134"/>
    <mergeCell ref="X134:AA134"/>
    <mergeCell ref="D135:G135"/>
    <mergeCell ref="H135:K135"/>
    <mergeCell ref="L135:O135"/>
    <mergeCell ref="P135:S135"/>
    <mergeCell ref="P124:AA125"/>
    <mergeCell ref="B131:B132"/>
    <mergeCell ref="L331:O331"/>
    <mergeCell ref="P331:S331"/>
    <mergeCell ref="T331:W331"/>
    <mergeCell ref="B134:C135"/>
    <mergeCell ref="D134:G134"/>
    <mergeCell ref="H134:K134"/>
    <mergeCell ref="B331:C332"/>
    <mergeCell ref="D331:G331"/>
    <mergeCell ref="P332:S332"/>
    <mergeCell ref="T332:W332"/>
    <mergeCell ref="B127:B128"/>
    <mergeCell ref="P126:AA127"/>
    <mergeCell ref="H331:K331"/>
    <mergeCell ref="D332:G332"/>
    <mergeCell ref="H332:K332"/>
    <mergeCell ref="T135:W135"/>
    <mergeCell ref="X135:AA135"/>
    <mergeCell ref="L134:O134"/>
    <mergeCell ref="B115:B116"/>
    <mergeCell ref="D333:G335"/>
    <mergeCell ref="K333:K335"/>
    <mergeCell ref="O333:O335"/>
    <mergeCell ref="B119:B120"/>
    <mergeCell ref="L332:O332"/>
    <mergeCell ref="B123:B124"/>
    <mergeCell ref="C124:G124"/>
    <mergeCell ref="C123:G123"/>
    <mergeCell ref="D136:G138"/>
    <mergeCell ref="S333:S335"/>
    <mergeCell ref="T333:W334"/>
    <mergeCell ref="T335:U335"/>
    <mergeCell ref="V335:W335"/>
    <mergeCell ref="B103:B104"/>
    <mergeCell ref="S336:S338"/>
    <mergeCell ref="T336:W337"/>
    <mergeCell ref="T338:U338"/>
    <mergeCell ref="V338:W338"/>
    <mergeCell ref="B107:B108"/>
    <mergeCell ref="G336:G338"/>
    <mergeCell ref="H336:K338"/>
    <mergeCell ref="O336:O338"/>
    <mergeCell ref="B111:B112"/>
    <mergeCell ref="C47:G47"/>
    <mergeCell ref="C48:G48"/>
    <mergeCell ref="C51:G51"/>
    <mergeCell ref="C52:G52"/>
    <mergeCell ref="G339:G341"/>
    <mergeCell ref="K339:K341"/>
    <mergeCell ref="L339:O341"/>
    <mergeCell ref="S339:S341"/>
    <mergeCell ref="G95:G97"/>
    <mergeCell ref="K95:K97"/>
    <mergeCell ref="O95:O97"/>
    <mergeCell ref="S95:S97"/>
    <mergeCell ref="X92:AA93"/>
    <mergeCell ref="X94:Y94"/>
    <mergeCell ref="Z94:AA94"/>
    <mergeCell ref="W89:W91"/>
    <mergeCell ref="X89:AA90"/>
    <mergeCell ref="X91:Y91"/>
    <mergeCell ref="Z91:AA91"/>
    <mergeCell ref="W86:W88"/>
    <mergeCell ref="X86:AA87"/>
    <mergeCell ref="X88:Y88"/>
    <mergeCell ref="Z88:AA88"/>
    <mergeCell ref="W83:W85"/>
    <mergeCell ref="X83:AA84"/>
    <mergeCell ref="X85:Y85"/>
    <mergeCell ref="Z85:AA85"/>
    <mergeCell ref="X81:AA81"/>
    <mergeCell ref="T82:W82"/>
    <mergeCell ref="T77:W79"/>
    <mergeCell ref="X77:AA78"/>
    <mergeCell ref="X79:Y79"/>
    <mergeCell ref="Z79:AA79"/>
    <mergeCell ref="X82:AA82"/>
    <mergeCell ref="W71:W73"/>
    <mergeCell ref="X71:AA72"/>
    <mergeCell ref="X73:Y73"/>
    <mergeCell ref="Z73:AA73"/>
    <mergeCell ref="X65:AA66"/>
    <mergeCell ref="X67:Y67"/>
    <mergeCell ref="Z67:AA67"/>
    <mergeCell ref="W68:W70"/>
    <mergeCell ref="X68:AA69"/>
    <mergeCell ref="X70:Y70"/>
    <mergeCell ref="Z70:AA70"/>
    <mergeCell ref="X63:AA63"/>
    <mergeCell ref="T339:W340"/>
    <mergeCell ref="T341:U341"/>
    <mergeCell ref="V341:W341"/>
    <mergeCell ref="X64:AA64"/>
    <mergeCell ref="X74:AA75"/>
    <mergeCell ref="X76:Y76"/>
    <mergeCell ref="Z76:AA76"/>
    <mergeCell ref="W74:W76"/>
    <mergeCell ref="W65:W67"/>
    <mergeCell ref="G71:G73"/>
    <mergeCell ref="K71:K73"/>
    <mergeCell ref="L71:O73"/>
    <mergeCell ref="S71:S73"/>
    <mergeCell ref="T81:W81"/>
    <mergeCell ref="G74:G76"/>
    <mergeCell ref="B81:C82"/>
    <mergeCell ref="D81:G81"/>
    <mergeCell ref="H81:K81"/>
    <mergeCell ref="L81:O81"/>
    <mergeCell ref="D82:G82"/>
    <mergeCell ref="H82:K82"/>
    <mergeCell ref="L82:O82"/>
    <mergeCell ref="G77:G79"/>
    <mergeCell ref="G92:G94"/>
    <mergeCell ref="K92:K94"/>
    <mergeCell ref="O92:O94"/>
    <mergeCell ref="P92:S94"/>
    <mergeCell ref="G89:G91"/>
    <mergeCell ref="K89:K91"/>
    <mergeCell ref="L89:O91"/>
    <mergeCell ref="S89:S91"/>
    <mergeCell ref="G86:G88"/>
    <mergeCell ref="H86:K88"/>
    <mergeCell ref="O86:O88"/>
    <mergeCell ref="S86:S88"/>
    <mergeCell ref="D83:G85"/>
    <mergeCell ref="K83:K85"/>
    <mergeCell ref="O83:O85"/>
    <mergeCell ref="S83:S85"/>
    <mergeCell ref="P82:S82"/>
    <mergeCell ref="K74:K76"/>
    <mergeCell ref="O74:O76"/>
    <mergeCell ref="P74:S76"/>
    <mergeCell ref="P81:S81"/>
    <mergeCell ref="K77:K79"/>
    <mergeCell ref="O77:O79"/>
    <mergeCell ref="S77:S79"/>
    <mergeCell ref="G68:G70"/>
    <mergeCell ref="H68:K70"/>
    <mergeCell ref="O68:O70"/>
    <mergeCell ref="S68:S70"/>
    <mergeCell ref="D65:G67"/>
    <mergeCell ref="K65:K67"/>
    <mergeCell ref="O65:O67"/>
    <mergeCell ref="S65:S67"/>
    <mergeCell ref="P63:S63"/>
    <mergeCell ref="T63:W63"/>
    <mergeCell ref="D64:G64"/>
    <mergeCell ref="H64:K64"/>
    <mergeCell ref="L64:O64"/>
    <mergeCell ref="P64:S64"/>
    <mergeCell ref="T64:W64"/>
    <mergeCell ref="B63:C64"/>
    <mergeCell ref="D63:G63"/>
    <mergeCell ref="H63:K63"/>
    <mergeCell ref="L63:O63"/>
    <mergeCell ref="B47:B48"/>
    <mergeCell ref="B51:B52"/>
    <mergeCell ref="B55:B56"/>
    <mergeCell ref="B59:B60"/>
    <mergeCell ref="G342:G344"/>
    <mergeCell ref="K342:K344"/>
    <mergeCell ref="O342:O344"/>
    <mergeCell ref="P342:S344"/>
    <mergeCell ref="T342:W343"/>
    <mergeCell ref="T344:U344"/>
    <mergeCell ref="V344:W344"/>
    <mergeCell ref="B45:X46"/>
    <mergeCell ref="B101:U102"/>
    <mergeCell ref="B299:V300"/>
    <mergeCell ref="C55:G55"/>
    <mergeCell ref="C56:G56"/>
    <mergeCell ref="C59:G59"/>
    <mergeCell ref="C60:G60"/>
  </mergeCells>
  <printOptions/>
  <pageMargins left="0" right="0" top="0" bottom="0" header="0.5118110236220472" footer="0.5118110236220472"/>
  <pageSetup fitToHeight="3" fitToWidth="1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2006-03-27T11:41:33Z</cp:lastPrinted>
  <dcterms:created xsi:type="dcterms:W3CDTF">2003-02-27T14:44:25Z</dcterms:created>
  <dcterms:modified xsi:type="dcterms:W3CDTF">2006-03-29T14:17:13Z</dcterms:modified>
  <cp:category/>
  <cp:version/>
  <cp:contentType/>
  <cp:contentStatus/>
</cp:coreProperties>
</file>